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C0ADF6E0-E77F-41BD-9CF0-3891DCD31E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Вв " sheetId="2" r:id="rId1"/>
    <sheet name="Лист1" sheetId="1" r:id="rId2"/>
  </sheets>
  <definedNames>
    <definedName name="_xlnm._FilterDatabase" localSheetId="0" hidden="1">'5Вв '!$A$21:$AA$52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2" l="1"/>
  <c r="O44" i="2"/>
  <c r="P44" i="2"/>
  <c r="Q44" i="2"/>
  <c r="R44" i="2"/>
  <c r="S44" i="2"/>
  <c r="T44" i="2"/>
  <c r="U44" i="2"/>
  <c r="V44" i="2"/>
  <c r="W44" i="2"/>
  <c r="X44" i="2"/>
  <c r="Y44" i="2"/>
  <c r="Z44" i="2"/>
  <c r="M44" i="2"/>
  <c r="F44" i="2"/>
  <c r="G44" i="2"/>
  <c r="H44" i="2"/>
  <c r="I44" i="2"/>
  <c r="J44" i="2"/>
  <c r="K44" i="2"/>
  <c r="E44" i="2"/>
  <c r="Z52" i="2"/>
  <c r="Y52" i="2"/>
  <c r="X52" i="2"/>
  <c r="W52" i="2"/>
  <c r="V52" i="2"/>
  <c r="U52" i="2"/>
  <c r="T52" i="2"/>
  <c r="Z51" i="2"/>
  <c r="Y51" i="2"/>
  <c r="X51" i="2"/>
  <c r="W51" i="2"/>
  <c r="V51" i="2"/>
  <c r="U51" i="2"/>
  <c r="T51" i="2"/>
  <c r="Z50" i="2"/>
  <c r="Y50" i="2"/>
  <c r="X50" i="2"/>
  <c r="W50" i="2"/>
  <c r="V50" i="2"/>
  <c r="U50" i="2"/>
  <c r="T50" i="2"/>
  <c r="Z49" i="2"/>
  <c r="Y49" i="2"/>
  <c r="X49" i="2"/>
  <c r="W49" i="2"/>
  <c r="V49" i="2"/>
  <c r="U49" i="2"/>
  <c r="T49" i="2"/>
  <c r="Z48" i="2"/>
  <c r="Y48" i="2"/>
  <c r="X48" i="2"/>
  <c r="W48" i="2"/>
  <c r="V48" i="2"/>
  <c r="U48" i="2"/>
  <c r="T48" i="2"/>
  <c r="Z47" i="2"/>
  <c r="Y47" i="2"/>
  <c r="X47" i="2"/>
  <c r="W47" i="2"/>
  <c r="V47" i="2"/>
  <c r="U47" i="2"/>
  <c r="T47" i="2"/>
  <c r="Z46" i="2"/>
  <c r="Y46" i="2"/>
  <c r="X46" i="2"/>
  <c r="W46" i="2"/>
  <c r="V46" i="2"/>
  <c r="U46" i="2"/>
  <c r="T46" i="2"/>
  <c r="S45" i="2"/>
  <c r="R45" i="2"/>
  <c r="Q45" i="2"/>
  <c r="P45" i="2"/>
  <c r="O45" i="2"/>
  <c r="N45" i="2"/>
  <c r="M45" i="2"/>
  <c r="K45" i="2"/>
  <c r="J45" i="2"/>
  <c r="I45" i="2"/>
  <c r="H45" i="2"/>
  <c r="G45" i="2"/>
  <c r="F45" i="2"/>
  <c r="E45" i="2"/>
  <c r="Z39" i="2"/>
  <c r="Y39" i="2"/>
  <c r="X39" i="2"/>
  <c r="W39" i="2"/>
  <c r="V39" i="2"/>
  <c r="U39" i="2"/>
  <c r="T39" i="2"/>
  <c r="Z38" i="2"/>
  <c r="Y38" i="2"/>
  <c r="X38" i="2"/>
  <c r="W38" i="2"/>
  <c r="V38" i="2"/>
  <c r="U38" i="2"/>
  <c r="T38" i="2"/>
  <c r="Z37" i="2"/>
  <c r="Y37" i="2"/>
  <c r="X37" i="2"/>
  <c r="W37" i="2"/>
  <c r="V37" i="2"/>
  <c r="U37" i="2"/>
  <c r="T37" i="2"/>
  <c r="S36" i="2"/>
  <c r="S35" i="2" s="1"/>
  <c r="R36" i="2"/>
  <c r="R35" i="2" s="1"/>
  <c r="Q36" i="2"/>
  <c r="Q35" i="2" s="1"/>
  <c r="P36" i="2"/>
  <c r="P35" i="2" s="1"/>
  <c r="O36" i="2"/>
  <c r="O35" i="2" s="1"/>
  <c r="N36" i="2"/>
  <c r="N35" i="2" s="1"/>
  <c r="M36" i="2"/>
  <c r="M35" i="2" s="1"/>
  <c r="K36" i="2"/>
  <c r="K35" i="2" s="1"/>
  <c r="J36" i="2"/>
  <c r="J35" i="2" s="1"/>
  <c r="I36" i="2"/>
  <c r="I35" i="2" s="1"/>
  <c r="H36" i="2"/>
  <c r="H35" i="2" s="1"/>
  <c r="G36" i="2"/>
  <c r="G35" i="2" s="1"/>
  <c r="F36" i="2"/>
  <c r="F35" i="2" s="1"/>
  <c r="E36" i="2"/>
  <c r="E35" i="2" s="1"/>
  <c r="Z33" i="2"/>
  <c r="Y33" i="2"/>
  <c r="X33" i="2"/>
  <c r="W33" i="2"/>
  <c r="V33" i="2"/>
  <c r="U33" i="2"/>
  <c r="T33" i="2"/>
  <c r="S32" i="2"/>
  <c r="S31" i="2" s="1"/>
  <c r="R32" i="2"/>
  <c r="R31" i="2" s="1"/>
  <c r="Q32" i="2"/>
  <c r="Q31" i="2" s="1"/>
  <c r="P32" i="2"/>
  <c r="P31" i="2" s="1"/>
  <c r="O32" i="2"/>
  <c r="O31" i="2" s="1"/>
  <c r="N32" i="2"/>
  <c r="N31" i="2" s="1"/>
  <c r="M32" i="2"/>
  <c r="M31" i="2" s="1"/>
  <c r="K32" i="2"/>
  <c r="K31" i="2" s="1"/>
  <c r="J32" i="2"/>
  <c r="J31" i="2" s="1"/>
  <c r="I32" i="2"/>
  <c r="I31" i="2" s="1"/>
  <c r="H32" i="2"/>
  <c r="H31" i="2" s="1"/>
  <c r="G32" i="2"/>
  <c r="G31" i="2" s="1"/>
  <c r="F32" i="2"/>
  <c r="F31" i="2" s="1"/>
  <c r="E32" i="2"/>
  <c r="E31" i="2" s="1"/>
  <c r="Z29" i="2"/>
  <c r="Y29" i="2"/>
  <c r="X29" i="2"/>
  <c r="W29" i="2"/>
  <c r="V29" i="2"/>
  <c r="U29" i="2"/>
  <c r="T29" i="2"/>
  <c r="S28" i="2"/>
  <c r="S27" i="2" s="1"/>
  <c r="R28" i="2"/>
  <c r="R27" i="2" s="1"/>
  <c r="Q28" i="2"/>
  <c r="Q27" i="2" s="1"/>
  <c r="P28" i="2"/>
  <c r="P27" i="2" s="1"/>
  <c r="O28" i="2"/>
  <c r="O27" i="2" s="1"/>
  <c r="N28" i="2"/>
  <c r="N27" i="2" s="1"/>
  <c r="M28" i="2"/>
  <c r="K28" i="2"/>
  <c r="K27" i="2" s="1"/>
  <c r="J28" i="2"/>
  <c r="J27" i="2" s="1"/>
  <c r="I28" i="2"/>
  <c r="I27" i="2" s="1"/>
  <c r="H28" i="2"/>
  <c r="H27" i="2" s="1"/>
  <c r="G28" i="2"/>
  <c r="G27" i="2" s="1"/>
  <c r="F28" i="2"/>
  <c r="F27" i="2" s="1"/>
  <c r="E28" i="2"/>
  <c r="E27" i="2" s="1"/>
  <c r="M27" i="2"/>
  <c r="E20" i="2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V20" i="2" s="1"/>
  <c r="W20" i="2" s="1"/>
  <c r="X20" i="2" s="1"/>
  <c r="Y20" i="2" s="1"/>
  <c r="Z20" i="2" s="1"/>
  <c r="AA20" i="2" s="1"/>
  <c r="B20" i="2"/>
  <c r="C20" i="2" s="1"/>
  <c r="N23" i="2" l="1"/>
  <c r="T45" i="2"/>
  <c r="I23" i="2"/>
  <c r="M30" i="2"/>
  <c r="R23" i="2"/>
  <c r="M23" i="2"/>
  <c r="M22" i="2" s="1"/>
  <c r="M21" i="2" s="1"/>
  <c r="P30" i="2"/>
  <c r="G23" i="2"/>
  <c r="P23" i="2"/>
  <c r="G30" i="2"/>
  <c r="Q30" i="2"/>
  <c r="H23" i="2"/>
  <c r="J30" i="2"/>
  <c r="W32" i="2"/>
  <c r="W31" i="2" s="1"/>
  <c r="S23" i="2"/>
  <c r="K23" i="2"/>
  <c r="V28" i="2"/>
  <c r="V27" i="2" s="1"/>
  <c r="V23" i="2" s="1"/>
  <c r="J23" i="2"/>
  <c r="W45" i="2"/>
  <c r="H30" i="2"/>
  <c r="K30" i="2"/>
  <c r="V36" i="2"/>
  <c r="V35" i="2" s="1"/>
  <c r="Q23" i="2"/>
  <c r="Z28" i="2"/>
  <c r="Z27" i="2" s="1"/>
  <c r="Z23" i="2" s="1"/>
  <c r="X45" i="2"/>
  <c r="F23" i="2"/>
  <c r="O23" i="2"/>
  <c r="Z36" i="2"/>
  <c r="Z35" i="2" s="1"/>
  <c r="E23" i="2"/>
  <c r="S30" i="2"/>
  <c r="W28" i="2"/>
  <c r="W27" i="2" s="1"/>
  <c r="U45" i="2"/>
  <c r="Y45" i="2"/>
  <c r="V45" i="2"/>
  <c r="Z45" i="2"/>
  <c r="F30" i="2"/>
  <c r="O30" i="2"/>
  <c r="T28" i="2"/>
  <c r="T27" i="2" s="1"/>
  <c r="X28" i="2"/>
  <c r="X27" i="2" s="1"/>
  <c r="X23" i="2" s="1"/>
  <c r="U28" i="2"/>
  <c r="U27" i="2" s="1"/>
  <c r="Y28" i="2"/>
  <c r="Y27" i="2" s="1"/>
  <c r="T32" i="2"/>
  <c r="T31" i="2" s="1"/>
  <c r="X32" i="2"/>
  <c r="X31" i="2" s="1"/>
  <c r="W36" i="2"/>
  <c r="W35" i="2" s="1"/>
  <c r="U32" i="2"/>
  <c r="U31" i="2" s="1"/>
  <c r="Y32" i="2"/>
  <c r="Y31" i="2" s="1"/>
  <c r="V32" i="2"/>
  <c r="V31" i="2" s="1"/>
  <c r="Z32" i="2"/>
  <c r="Z31" i="2" s="1"/>
  <c r="E30" i="2"/>
  <c r="I30" i="2"/>
  <c r="N30" i="2"/>
  <c r="R30" i="2"/>
  <c r="T36" i="2"/>
  <c r="T35" i="2" s="1"/>
  <c r="X36" i="2"/>
  <c r="X35" i="2" s="1"/>
  <c r="U36" i="2"/>
  <c r="U35" i="2" s="1"/>
  <c r="Y36" i="2"/>
  <c r="Y35" i="2" s="1"/>
  <c r="R22" i="2" l="1"/>
  <c r="R21" i="2" s="1"/>
  <c r="N22" i="2"/>
  <c r="N21" i="2" s="1"/>
  <c r="P22" i="2"/>
  <c r="P21" i="2" s="1"/>
  <c r="I22" i="2"/>
  <c r="I21" i="2" s="1"/>
  <c r="G22" i="2"/>
  <c r="G21" i="2" s="1"/>
  <c r="K22" i="2"/>
  <c r="K21" i="2" s="1"/>
  <c r="J22" i="2"/>
  <c r="J21" i="2" s="1"/>
  <c r="W30" i="2"/>
  <c r="Q22" i="2"/>
  <c r="Q21" i="2" s="1"/>
  <c r="H22" i="2"/>
  <c r="H21" i="2" s="1"/>
  <c r="T23" i="2"/>
  <c r="S22" i="2"/>
  <c r="S21" i="2" s="1"/>
  <c r="W23" i="2"/>
  <c r="E22" i="2"/>
  <c r="E21" i="2" s="1"/>
  <c r="V30" i="2"/>
  <c r="V22" i="2" s="1"/>
  <c r="V21" i="2" s="1"/>
  <c r="X30" i="2"/>
  <c r="X22" i="2" s="1"/>
  <c r="X21" i="2" s="1"/>
  <c r="Z30" i="2"/>
  <c r="Z22" i="2" s="1"/>
  <c r="Z21" i="2" s="1"/>
  <c r="F22" i="2"/>
  <c r="F21" i="2" s="1"/>
  <c r="U23" i="2"/>
  <c r="U30" i="2"/>
  <c r="O22" i="2"/>
  <c r="O21" i="2" s="1"/>
  <c r="T30" i="2"/>
  <c r="Y23" i="2"/>
  <c r="Y30" i="2"/>
  <c r="W22" i="2" l="1"/>
  <c r="W21" i="2" s="1"/>
  <c r="T22" i="2"/>
  <c r="T21" i="2" s="1"/>
  <c r="U22" i="2"/>
  <c r="U21" i="2" s="1"/>
  <c r="Y22" i="2"/>
  <c r="Y21" i="2" s="1"/>
</calcChain>
</file>

<file path=xl/sharedStrings.xml><?xml version="1.0" encoding="utf-8"?>
<sst xmlns="http://schemas.openxmlformats.org/spreadsheetml/2006/main" count="233" uniqueCount="93">
  <si>
    <t>Приложение  № 5</t>
  </si>
  <si>
    <t>к приказу Минэнерго России</t>
  </si>
  <si>
    <t xml:space="preserve">Форма 5.  Отчет об исполнении плана ввода объектов инвестиционной деятельности (мощностей)  в эксплуатацию </t>
  </si>
  <si>
    <t>от « 25 » апреля 2018 г. № 320</t>
  </si>
  <si>
    <t>Отчет о реализации инвестиционной программы Непубличное Акционерное Общество "Региональная энергетичсекая компания"</t>
  </si>
  <si>
    <t xml:space="preserve">                          полное наименование субъекта электроэнергетики</t>
  </si>
  <si>
    <t xml:space="preserve">                                       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</si>
  <si>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</si>
  <si>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Наименование инвестиционного проекта (группы инвестиционных проектов)</t>
  </si>
  <si>
    <t>Идентификатор инвестиционного проекта</t>
  </si>
  <si>
    <t>Наименование присоединяемого объекта генерации, который будет осуществлять  поставки электроэнергии и мощности в соответствии с договором о предоставлении мощности*</t>
  </si>
  <si>
    <t>Причины отклонениий</t>
  </si>
  <si>
    <t>План</t>
  </si>
  <si>
    <t>Факт</t>
  </si>
  <si>
    <t>МВ×А</t>
  </si>
  <si>
    <t>Мвар</t>
  </si>
  <si>
    <t>км ВЛ 1-цеп</t>
  </si>
  <si>
    <t>км ВЛ 2-цеп</t>
  </si>
  <si>
    <t>км КЛ</t>
  </si>
  <si>
    <t>МВт</t>
  </si>
  <si>
    <t>Другое</t>
  </si>
  <si>
    <t>Дата ввода объекта, дд.мм.гггг</t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</si>
  <si>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</si>
  <si>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</si>
  <si>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</si>
  <si>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</si>
  <si>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</si>
  <si>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</si>
  <si>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</si>
  <si>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</si>
  <si>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</si>
  <si>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</si>
  <si>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</si>
  <si>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</si>
  <si>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</si>
  <si>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</si>
  <si>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</si>
  <si>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</si>
  <si>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</si>
  <si>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</si>
  <si>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Строительство ПС 110 кВ Захаровская</t>
  </si>
  <si>
    <t>L 01-21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</si>
  <si>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</si>
  <si>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</si>
  <si>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</si>
  <si>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</si>
  <si>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</si>
  <si>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</si>
  <si>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J 09-19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</si>
  <si>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</si>
  <si>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</si>
  <si>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</si>
  <si>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</si>
  <si>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</si>
  <si>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</si>
  <si>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</si>
  <si>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</si>
  <si>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</si>
  <si>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</si>
  <si>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</si>
  <si>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</si>
  <si>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</si>
  <si>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</si>
  <si>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</si>
  <si>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</si>
  <si>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J 20-19</t>
  </si>
  <si>
    <t>Автомобиль фургон цельнометаллический, 7 мест, колесная формула 4х4</t>
  </si>
  <si>
    <t>Реконструкция офисного здания</t>
  </si>
  <si>
    <t>Создание систем телемеханики и связи нижнего уровня по объектам электросетевого хозяйства</t>
  </si>
  <si>
    <t>J 23-19</t>
  </si>
  <si>
    <t>Замена узлов учета на ОЭСХ с целью возможности передачи в АИСКУЭ (173 узла учета)</t>
  </si>
  <si>
    <t>J 21-19</t>
  </si>
  <si>
    <t>за  2025 год</t>
  </si>
  <si>
    <t>Год раскрытия информации: 2026 год</t>
  </si>
  <si>
    <t>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</si>
  <si>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>Ввод объектов инвестиционной деятельности (мощностей)  в эксплуатацию в 2025 году</t>
  </si>
  <si>
    <t xml:space="preserve">Отклонения от плановых показателей 2025 года </t>
  </si>
  <si>
    <t>1.2.4.2</t>
  </si>
  <si>
    <t>Реконструкция ПС 110 кВ "Промышленная" с заменой трансформатора Т-2 110/10/6 кВ мощностью 25 МВА на трансформатор 110/10/6 кВ мощностью 40 МВА</t>
  </si>
  <si>
    <t>Реконструкция ВЛ 15 кВ 15-14, ТП 15/0,4 кВ 14-6, ВЛ 0,4 кВ от ТП 15/0,4 кВ 14-6 в пос. Знаменка Багратионовского района</t>
  </si>
  <si>
    <t xml:space="preserve">Реконструкция КЛ 15 кВ 15-248, ТП 15/0,4 кВ 248-1, ЛЭП 0,4 кВ от ТП 15/0,4 кВ 15-13 в пос. Корнево Багратионовского района </t>
  </si>
  <si>
    <t>Реконструкция ВЛ 15 кВ 15-100 на участке ответвления в сторону ТП 15/0,4 кВ 100-1 в пос. Веселовка Светловского ГО</t>
  </si>
  <si>
    <t>Модернизация, техническое перевооружение прочих объектов основных средств, всего, в том числе:</t>
  </si>
  <si>
    <t>Автомобиль автогидроподъемник телескопический с высотой подъема 18 метров</t>
  </si>
  <si>
    <t xml:space="preserve">Автоприцеп двухосный для передвижной дизельной электростанции мощностью до 100 кВт </t>
  </si>
  <si>
    <t>Создание системы обмена технологической информацией с автоматизированной системой ЦУС АО РЭК  (СОТИ АС ЦУС)</t>
  </si>
  <si>
    <t>O_04-24</t>
  </si>
  <si>
    <t>O_05-24</t>
  </si>
  <si>
    <t>O_06-24</t>
  </si>
  <si>
    <t>O_07-24</t>
  </si>
  <si>
    <t>O_08-24</t>
  </si>
  <si>
    <t>O_09-24</t>
  </si>
  <si>
    <t>J 22-19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</si>
</sst>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SimSun"/>
      <family val="2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5" fillId="0" borderId="0"/>
    <xf numFmtId="0" fontId="3" fillId="0" borderId="0"/>
    <xf numFmtId="164" fontId="6" fillId="0" borderId="0" applyFont="0" applyFill="0" applyBorder="0" applyAlignment="0" applyProtection="0"/>
    <xf numFmtId="166" fontId="1" fillId="0" borderId="0"/>
  </cellStyleXfs>
  <cellXfs count="53">
    <xf numFmtId="0" fontId="0" fillId="0" borderId="0" xfId="0"/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1" applyFont="1" applyFill="1"/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left" vertical="center" wrapText="1" shrinkToFit="1"/>
    </xf>
    <xf numFmtId="0" fontId="3" fillId="0" borderId="1" xfId="4" applyFont="1" applyFill="1" applyBorder="1" applyAlignment="1">
      <alignment vertical="center" wrapText="1" shrinkToFit="1"/>
    </xf>
    <xf numFmtId="49" fontId="3" fillId="0" borderId="1" xfId="1" applyNumberFormat="1" applyFont="1" applyFill="1" applyBorder="1" applyAlignment="1">
      <alignment horizontal="center" vertical="center" wrapText="1" shrinkToFit="1"/>
    </xf>
    <xf numFmtId="165" fontId="3" fillId="0" borderId="1" xfId="5" applyNumberFormat="1" applyFont="1" applyFill="1" applyBorder="1" applyAlignment="1">
      <alignment horizontal="left" vertical="center" wrapText="1" shrinkToFit="1"/>
    </xf>
    <xf numFmtId="2" fontId="3" fillId="0" borderId="1" xfId="2" applyNumberFormat="1" applyFont="1" applyFill="1" applyBorder="1" applyAlignment="1">
      <alignment horizontal="center" vertical="center"/>
    </xf>
    <xf numFmtId="2" fontId="3" fillId="0" borderId="1" xfId="6" applyNumberFormat="1" applyFont="1" applyFill="1" applyBorder="1" applyAlignment="1">
      <alignment horizontal="center" vertical="center" wrapText="1"/>
    </xf>
    <xf numFmtId="2" fontId="3" fillId="0" borderId="1" xfId="5" applyNumberFormat="1" applyFont="1" applyFill="1" applyBorder="1" applyAlignment="1">
      <alignment horizontal="left" vertical="center" wrapText="1" shrinkToFit="1"/>
    </xf>
    <xf numFmtId="0" fontId="3" fillId="0" borderId="0" xfId="1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8" fillId="0" borderId="0" xfId="0" applyFont="1" applyFill="1"/>
    <xf numFmtId="0" fontId="3" fillId="0" borderId="1" xfId="3" applyFont="1" applyFill="1" applyBorder="1" applyAlignment="1">
      <alignment horizontal="center" vertical="center" textRotation="90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 shrinkToFit="1"/>
    </xf>
    <xf numFmtId="2" fontId="3" fillId="0" borderId="1" xfId="3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 shrinkToFi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 shrinkToFit="1"/>
    </xf>
    <xf numFmtId="0" fontId="3" fillId="0" borderId="0" xfId="2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3" fillId="0" borderId="6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</cellXfs>
  <cellStyles count="7">
    <cellStyle name="Денежный 2" xfId="5" xr:uid="{00000000-0005-0000-0000-000000000000}"/>
    <cellStyle name="Обычный" xfId="0" builtinId="0"/>
    <cellStyle name="Обычный 11 4" xfId="6" xr:uid="{00000000-0005-0000-0000-000002000000}"/>
    <cellStyle name="Обычный 3" xfId="1" xr:uid="{00000000-0005-0000-0000-000003000000}"/>
    <cellStyle name="Обычный 3 2 2 5" xfId="4" xr:uid="{00000000-0005-0000-0000-000004000000}"/>
    <cellStyle name="Обычный 5" xfId="3" xr:uid="{00000000-0005-0000-0000-000005000000}"/>
    <cellStyle name="Обычный 7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A54"/>
  <sheetViews>
    <sheetView tabSelected="1" topLeftCell="A35" zoomScale="89" zoomScaleNormal="89" workbookViewId="0">
      <selection activeCell="C46" sqref="C46:C52"/>
    </sheetView>
  </sheetViews>
  <sheetFormatPr defaultRowHeight="15.75" x14ac:dyDescent="0.25"/>
  <cols>
    <col min="1" max="1" width="18.28515625" style="2" customWidth="1"/>
    <col min="2" max="2" width="81.7109375" style="2" customWidth="1"/>
    <col min="3" max="3" width="19.85546875" style="2" customWidth="1"/>
    <col min="4" max="4" width="28.42578125" style="20" customWidth="1"/>
    <col min="5" max="11" width="9.140625" style="20"/>
    <col min="12" max="12" width="10.140625" style="20" customWidth="1"/>
    <col min="13" max="26" width="9.140625" style="20"/>
    <col min="27" max="27" width="19.42578125" style="20" customWidth="1"/>
    <col min="28" max="16384" width="9.140625" style="20"/>
  </cols>
  <sheetData>
    <row r="1" spans="1:27" s="2" customFormat="1" ht="18.75" x14ac:dyDescent="0.25">
      <c r="AA1" s="3" t="s">
        <v>0</v>
      </c>
    </row>
    <row r="2" spans="1:27" s="2" customFormat="1" ht="18.75" customHeight="1" x14ac:dyDescent="0.3">
      <c r="W2" s="3"/>
      <c r="AA2" s="4" t="s">
        <v>1</v>
      </c>
    </row>
    <row r="3" spans="1:27" s="2" customFormat="1" ht="18.75" customHeight="1" x14ac:dyDescent="0.3">
      <c r="C3" s="34" t="s">
        <v>2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4"/>
      <c r="AA3" s="4" t="s">
        <v>3</v>
      </c>
    </row>
    <row r="4" spans="1:27" s="2" customFormat="1" ht="18.75" x14ac:dyDescent="0.3">
      <c r="C4" s="35" t="s">
        <v>72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4"/>
    </row>
    <row r="5" spans="1:27" s="2" customFormat="1" ht="18.7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7" s="2" customFormat="1" ht="18.75" x14ac:dyDescent="0.3">
      <c r="A6" s="6"/>
      <c r="B6" s="6"/>
      <c r="C6" s="35" t="s">
        <v>4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</row>
    <row r="7" spans="1:27" s="2" customFormat="1" ht="18.75" x14ac:dyDescent="0.3">
      <c r="A7" s="5"/>
      <c r="B7" s="5"/>
      <c r="C7" s="33" t="s">
        <v>5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7" s="2" customFormat="1" ht="18.75" x14ac:dyDescent="0.3">
      <c r="A8" s="6"/>
      <c r="B8" s="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7" s="2" customFormat="1" ht="18.75" x14ac:dyDescent="0.3">
      <c r="A9" s="17"/>
      <c r="B9" s="17"/>
      <c r="C9" s="34" t="s">
        <v>73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7" s="2" customFormat="1" x14ac:dyDescent="0.25">
      <c r="A10" s="17"/>
      <c r="B10" s="17"/>
    </row>
    <row r="11" spans="1:27" s="2" customFormat="1" ht="18.75" x14ac:dyDescent="0.3">
      <c r="A11" s="5"/>
      <c r="B11" s="5"/>
      <c r="C11" s="18" t="s">
        <v>74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1:27" s="2" customFormat="1" x14ac:dyDescent="0.25">
      <c r="C12" s="33" t="s">
        <v>6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</row>
    <row r="13" spans="1:27" s="2" customFormat="1" ht="18.75" x14ac:dyDescent="0.25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</row>
    <row r="14" spans="1:27" ht="15" x14ac:dyDescent="0.25">
      <c r="A14" s="20"/>
      <c r="B14" s="20"/>
      <c r="C14" s="20"/>
    </row>
    <row r="15" spans="1:27" ht="15" customHeight="1" x14ac:dyDescent="0.25">
      <c r="A15" s="47" t="s">
        <v>7</v>
      </c>
      <c r="B15" s="48" t="s">
        <v>8</v>
      </c>
      <c r="C15" s="47" t="s">
        <v>9</v>
      </c>
      <c r="D15" s="36" t="s">
        <v>10</v>
      </c>
      <c r="E15" s="51" t="s">
        <v>75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 t="s">
        <v>76</v>
      </c>
      <c r="U15" s="51"/>
      <c r="V15" s="51"/>
      <c r="W15" s="51"/>
      <c r="X15" s="51"/>
      <c r="Y15" s="51"/>
      <c r="Z15" s="51"/>
      <c r="AA15" s="36" t="s">
        <v>11</v>
      </c>
    </row>
    <row r="16" spans="1:27" ht="15" customHeight="1" x14ac:dyDescent="0.25">
      <c r="A16" s="47"/>
      <c r="B16" s="49"/>
      <c r="C16" s="47"/>
      <c r="D16" s="37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37"/>
    </row>
    <row r="17" spans="1:27" ht="15.75" customHeight="1" x14ac:dyDescent="0.25">
      <c r="A17" s="47"/>
      <c r="B17" s="49"/>
      <c r="C17" s="47"/>
      <c r="D17" s="37"/>
      <c r="E17" s="39" t="s">
        <v>12</v>
      </c>
      <c r="F17" s="40"/>
      <c r="G17" s="40"/>
      <c r="H17" s="40"/>
      <c r="I17" s="40"/>
      <c r="J17" s="40"/>
      <c r="K17" s="41"/>
      <c r="L17" s="39" t="s">
        <v>13</v>
      </c>
      <c r="M17" s="40"/>
      <c r="N17" s="40"/>
      <c r="O17" s="40"/>
      <c r="P17" s="40"/>
      <c r="Q17" s="40"/>
      <c r="R17" s="40"/>
      <c r="S17" s="41"/>
      <c r="T17" s="51"/>
      <c r="U17" s="51"/>
      <c r="V17" s="51"/>
      <c r="W17" s="51"/>
      <c r="X17" s="51"/>
      <c r="Y17" s="51"/>
      <c r="Z17" s="51"/>
      <c r="AA17" s="37"/>
    </row>
    <row r="18" spans="1:27" ht="15.75" customHeight="1" x14ac:dyDescent="0.25">
      <c r="A18" s="47"/>
      <c r="B18" s="49"/>
      <c r="C18" s="47"/>
      <c r="D18" s="37"/>
      <c r="E18" s="42"/>
      <c r="F18" s="43"/>
      <c r="G18" s="43"/>
      <c r="H18" s="43"/>
      <c r="I18" s="43"/>
      <c r="J18" s="43"/>
      <c r="K18" s="44"/>
      <c r="L18" s="42"/>
      <c r="M18" s="43"/>
      <c r="N18" s="43"/>
      <c r="O18" s="43"/>
      <c r="P18" s="43"/>
      <c r="Q18" s="43"/>
      <c r="R18" s="43"/>
      <c r="S18" s="44"/>
      <c r="T18" s="51"/>
      <c r="U18" s="51"/>
      <c r="V18" s="51"/>
      <c r="W18" s="51"/>
      <c r="X18" s="51"/>
      <c r="Y18" s="51"/>
      <c r="Z18" s="51"/>
      <c r="AA18" s="37"/>
    </row>
    <row r="19" spans="1:27" ht="90.75" customHeight="1" x14ac:dyDescent="0.25">
      <c r="A19" s="47"/>
      <c r="B19" s="50"/>
      <c r="C19" s="47"/>
      <c r="D19" s="38"/>
      <c r="E19" s="1" t="s">
        <v>14</v>
      </c>
      <c r="F19" s="1" t="s">
        <v>15</v>
      </c>
      <c r="G19" s="1" t="s">
        <v>16</v>
      </c>
      <c r="H19" s="1" t="s">
        <v>17</v>
      </c>
      <c r="I19" s="1" t="s">
        <v>18</v>
      </c>
      <c r="J19" s="1" t="s">
        <v>19</v>
      </c>
      <c r="K19" s="21" t="s">
        <v>20</v>
      </c>
      <c r="L19" s="22" t="s">
        <v>21</v>
      </c>
      <c r="M19" s="1" t="s">
        <v>14</v>
      </c>
      <c r="N19" s="1" t="s">
        <v>15</v>
      </c>
      <c r="O19" s="1" t="s">
        <v>16</v>
      </c>
      <c r="P19" s="1" t="s">
        <v>17</v>
      </c>
      <c r="Q19" s="1" t="s">
        <v>18</v>
      </c>
      <c r="R19" s="1" t="s">
        <v>19</v>
      </c>
      <c r="S19" s="21" t="s">
        <v>20</v>
      </c>
      <c r="T19" s="1" t="s">
        <v>14</v>
      </c>
      <c r="U19" s="1" t="s">
        <v>15</v>
      </c>
      <c r="V19" s="1" t="s">
        <v>16</v>
      </c>
      <c r="W19" s="1" t="s">
        <v>17</v>
      </c>
      <c r="X19" s="1" t="s">
        <v>18</v>
      </c>
      <c r="Y19" s="1" t="s">
        <v>19</v>
      </c>
      <c r="Z19" s="21" t="s">
        <v>20</v>
      </c>
      <c r="AA19" s="38"/>
    </row>
    <row r="20" spans="1:27" ht="36" customHeight="1" x14ac:dyDescent="0.25">
      <c r="A20" s="7">
        <v>1</v>
      </c>
      <c r="B20" s="7">
        <f>A20+1</f>
        <v>2</v>
      </c>
      <c r="C20" s="7">
        <f>B20+1</f>
        <v>3</v>
      </c>
      <c r="D20" s="23">
        <v>4</v>
      </c>
      <c r="E20" s="24">
        <f>D20+1</f>
        <v>5</v>
      </c>
      <c r="F20" s="24">
        <f t="shared" ref="F20:AA20" si="0">E20+1</f>
        <v>6</v>
      </c>
      <c r="G20" s="24">
        <f t="shared" si="0"/>
        <v>7</v>
      </c>
      <c r="H20" s="24">
        <f t="shared" si="0"/>
        <v>8</v>
      </c>
      <c r="I20" s="24">
        <f t="shared" si="0"/>
        <v>9</v>
      </c>
      <c r="J20" s="24">
        <f t="shared" si="0"/>
        <v>10</v>
      </c>
      <c r="K20" s="24">
        <f t="shared" si="0"/>
        <v>11</v>
      </c>
      <c r="L20" s="24">
        <f t="shared" si="0"/>
        <v>12</v>
      </c>
      <c r="M20" s="24">
        <f t="shared" si="0"/>
        <v>13</v>
      </c>
      <c r="N20" s="24">
        <f t="shared" si="0"/>
        <v>14</v>
      </c>
      <c r="O20" s="24">
        <f t="shared" si="0"/>
        <v>15</v>
      </c>
      <c r="P20" s="24">
        <f t="shared" si="0"/>
        <v>16</v>
      </c>
      <c r="Q20" s="24">
        <f t="shared" si="0"/>
        <v>17</v>
      </c>
      <c r="R20" s="24">
        <f t="shared" si="0"/>
        <v>18</v>
      </c>
      <c r="S20" s="24">
        <f t="shared" si="0"/>
        <v>19</v>
      </c>
      <c r="T20" s="24">
        <f t="shared" si="0"/>
        <v>20</v>
      </c>
      <c r="U20" s="24">
        <f t="shared" si="0"/>
        <v>21</v>
      </c>
      <c r="V20" s="24">
        <f t="shared" si="0"/>
        <v>22</v>
      </c>
      <c r="W20" s="24">
        <f t="shared" si="0"/>
        <v>23</v>
      </c>
      <c r="X20" s="24">
        <f t="shared" si="0"/>
        <v>24</v>
      </c>
      <c r="Y20" s="24">
        <f t="shared" si="0"/>
        <v>25</v>
      </c>
      <c r="Z20" s="24">
        <f t="shared" si="0"/>
        <v>26</v>
      </c>
      <c r="AA20" s="24">
        <f t="shared" si="0"/>
        <v>27</v>
      </c>
    </row>
    <row r="21" spans="1:27" x14ac:dyDescent="0.25">
      <c r="A21" s="8" t="s">
        <v>22</v>
      </c>
      <c r="B21" s="9" t="s">
        <v>23</v>
      </c>
      <c r="C21" s="25" t="s">
        <v>24</v>
      </c>
      <c r="D21" s="26" t="s">
        <v>25</v>
      </c>
      <c r="E21" s="26">
        <f t="shared" ref="E21:Z21" si="1">E22</f>
        <v>225</v>
      </c>
      <c r="F21" s="26">
        <f t="shared" si="1"/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  <c r="K21" s="26">
        <f t="shared" si="1"/>
        <v>0</v>
      </c>
      <c r="L21" s="26" t="s">
        <v>25</v>
      </c>
      <c r="M21" s="26">
        <f t="shared" si="1"/>
        <v>0</v>
      </c>
      <c r="N21" s="26">
        <f t="shared" si="1"/>
        <v>0</v>
      </c>
      <c r="O21" s="26">
        <f t="shared" si="1"/>
        <v>0</v>
      </c>
      <c r="P21" s="26">
        <f t="shared" si="1"/>
        <v>0</v>
      </c>
      <c r="Q21" s="26">
        <f t="shared" si="1"/>
        <v>0</v>
      </c>
      <c r="R21" s="26">
        <f t="shared" si="1"/>
        <v>0</v>
      </c>
      <c r="S21" s="26">
        <f t="shared" si="1"/>
        <v>0</v>
      </c>
      <c r="T21" s="26">
        <f t="shared" si="1"/>
        <v>-225</v>
      </c>
      <c r="U21" s="26">
        <f t="shared" si="1"/>
        <v>0</v>
      </c>
      <c r="V21" s="26">
        <f t="shared" si="1"/>
        <v>0</v>
      </c>
      <c r="W21" s="26">
        <f t="shared" si="1"/>
        <v>0</v>
      </c>
      <c r="X21" s="26">
        <f t="shared" si="1"/>
        <v>0</v>
      </c>
      <c r="Y21" s="26">
        <f t="shared" si="1"/>
        <v>0</v>
      </c>
      <c r="Z21" s="26">
        <f t="shared" si="1"/>
        <v>0</v>
      </c>
      <c r="AA21" s="26" t="s">
        <v>25</v>
      </c>
    </row>
    <row r="22" spans="1:27" x14ac:dyDescent="0.25">
      <c r="A22" s="8" t="s">
        <v>26</v>
      </c>
      <c r="B22" s="9" t="s">
        <v>27</v>
      </c>
      <c r="C22" s="25" t="s">
        <v>24</v>
      </c>
      <c r="D22" s="26" t="s">
        <v>25</v>
      </c>
      <c r="E22" s="26">
        <f t="shared" ref="E22:K22" si="2">E23+E30+E44+E45</f>
        <v>225</v>
      </c>
      <c r="F22" s="26">
        <f t="shared" si="2"/>
        <v>0</v>
      </c>
      <c r="G22" s="26">
        <f t="shared" si="2"/>
        <v>0</v>
      </c>
      <c r="H22" s="26">
        <f t="shared" si="2"/>
        <v>0</v>
      </c>
      <c r="I22" s="26">
        <f t="shared" si="2"/>
        <v>0</v>
      </c>
      <c r="J22" s="26">
        <f t="shared" si="2"/>
        <v>0</v>
      </c>
      <c r="K22" s="26">
        <f t="shared" si="2"/>
        <v>0</v>
      </c>
      <c r="L22" s="26" t="s">
        <v>25</v>
      </c>
      <c r="M22" s="26">
        <f t="shared" ref="M22:Z22" si="3">M23+M30+M44+M45</f>
        <v>0</v>
      </c>
      <c r="N22" s="26">
        <f t="shared" si="3"/>
        <v>0</v>
      </c>
      <c r="O22" s="26">
        <f t="shared" si="3"/>
        <v>0</v>
      </c>
      <c r="P22" s="26">
        <f t="shared" si="3"/>
        <v>0</v>
      </c>
      <c r="Q22" s="26">
        <f t="shared" si="3"/>
        <v>0</v>
      </c>
      <c r="R22" s="26">
        <f t="shared" si="3"/>
        <v>0</v>
      </c>
      <c r="S22" s="26">
        <f t="shared" si="3"/>
        <v>0</v>
      </c>
      <c r="T22" s="26">
        <f t="shared" si="3"/>
        <v>-225</v>
      </c>
      <c r="U22" s="26">
        <f t="shared" si="3"/>
        <v>0</v>
      </c>
      <c r="V22" s="26">
        <f t="shared" si="3"/>
        <v>0</v>
      </c>
      <c r="W22" s="26">
        <f t="shared" si="3"/>
        <v>0</v>
      </c>
      <c r="X22" s="26">
        <f t="shared" si="3"/>
        <v>0</v>
      </c>
      <c r="Y22" s="26">
        <f t="shared" si="3"/>
        <v>0</v>
      </c>
      <c r="Z22" s="26">
        <f t="shared" si="3"/>
        <v>0</v>
      </c>
      <c r="AA22" s="26" t="s">
        <v>25</v>
      </c>
    </row>
    <row r="23" spans="1:27" x14ac:dyDescent="0.25">
      <c r="A23" s="8" t="s">
        <v>28</v>
      </c>
      <c r="B23" s="9" t="s">
        <v>29</v>
      </c>
      <c r="C23" s="25" t="s">
        <v>24</v>
      </c>
      <c r="D23" s="26" t="s">
        <v>25</v>
      </c>
      <c r="E23" s="26">
        <f t="shared" ref="E23:K23" si="4">E24+E27</f>
        <v>160</v>
      </c>
      <c r="F23" s="26">
        <f t="shared" si="4"/>
        <v>0</v>
      </c>
      <c r="G23" s="26">
        <f t="shared" si="4"/>
        <v>0</v>
      </c>
      <c r="H23" s="26">
        <f t="shared" si="4"/>
        <v>0</v>
      </c>
      <c r="I23" s="26">
        <f t="shared" si="4"/>
        <v>0</v>
      </c>
      <c r="J23" s="26">
        <f t="shared" si="4"/>
        <v>0</v>
      </c>
      <c r="K23" s="26">
        <f t="shared" si="4"/>
        <v>0</v>
      </c>
      <c r="L23" s="26" t="s">
        <v>25</v>
      </c>
      <c r="M23" s="26">
        <f t="shared" ref="M23:Z23" si="5">M24+M27</f>
        <v>0</v>
      </c>
      <c r="N23" s="26">
        <f t="shared" si="5"/>
        <v>0</v>
      </c>
      <c r="O23" s="26">
        <f t="shared" si="5"/>
        <v>0</v>
      </c>
      <c r="P23" s="26">
        <f t="shared" si="5"/>
        <v>0</v>
      </c>
      <c r="Q23" s="26">
        <f t="shared" si="5"/>
        <v>0</v>
      </c>
      <c r="R23" s="26">
        <f t="shared" si="5"/>
        <v>0</v>
      </c>
      <c r="S23" s="26">
        <f t="shared" si="5"/>
        <v>0</v>
      </c>
      <c r="T23" s="26">
        <f t="shared" si="5"/>
        <v>-160</v>
      </c>
      <c r="U23" s="26">
        <f t="shared" si="5"/>
        <v>0</v>
      </c>
      <c r="V23" s="26">
        <f t="shared" si="5"/>
        <v>0</v>
      </c>
      <c r="W23" s="26">
        <f t="shared" si="5"/>
        <v>0</v>
      </c>
      <c r="X23" s="26">
        <f t="shared" si="5"/>
        <v>0</v>
      </c>
      <c r="Y23" s="26">
        <f t="shared" si="5"/>
        <v>0</v>
      </c>
      <c r="Z23" s="26">
        <f t="shared" si="5"/>
        <v>0</v>
      </c>
      <c r="AA23" s="26" t="s">
        <v>25</v>
      </c>
    </row>
    <row r="24" spans="1:27" ht="31.5" x14ac:dyDescent="0.25">
      <c r="A24" s="8" t="s">
        <v>30</v>
      </c>
      <c r="B24" s="9" t="s">
        <v>31</v>
      </c>
      <c r="C24" s="25" t="s">
        <v>24</v>
      </c>
      <c r="D24" s="26" t="s">
        <v>25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 t="s">
        <v>25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 t="s">
        <v>25</v>
      </c>
    </row>
    <row r="25" spans="1:27" ht="31.5" x14ac:dyDescent="0.25">
      <c r="A25" s="8" t="s">
        <v>32</v>
      </c>
      <c r="B25" s="9" t="s">
        <v>33</v>
      </c>
      <c r="C25" s="25" t="s">
        <v>24</v>
      </c>
      <c r="D25" s="26" t="s">
        <v>25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 t="s">
        <v>25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 t="s">
        <v>25</v>
      </c>
    </row>
    <row r="26" spans="1:27" ht="47.25" x14ac:dyDescent="0.25">
      <c r="A26" s="11" t="s">
        <v>34</v>
      </c>
      <c r="B26" s="12" t="s">
        <v>35</v>
      </c>
      <c r="C26" s="25" t="s">
        <v>24</v>
      </c>
      <c r="D26" s="26" t="s">
        <v>25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 t="s">
        <v>25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 t="s">
        <v>25</v>
      </c>
    </row>
    <row r="27" spans="1:27" ht="47.25" x14ac:dyDescent="0.25">
      <c r="A27" s="8" t="s">
        <v>36</v>
      </c>
      <c r="B27" s="9" t="s">
        <v>37</v>
      </c>
      <c r="C27" s="25" t="s">
        <v>24</v>
      </c>
      <c r="D27" s="26" t="s">
        <v>25</v>
      </c>
      <c r="E27" s="26">
        <f t="shared" ref="E27:Z27" si="6">E28</f>
        <v>160</v>
      </c>
      <c r="F27" s="26">
        <f t="shared" si="6"/>
        <v>0</v>
      </c>
      <c r="G27" s="26">
        <f t="shared" si="6"/>
        <v>0</v>
      </c>
      <c r="H27" s="26">
        <f t="shared" si="6"/>
        <v>0</v>
      </c>
      <c r="I27" s="26">
        <f t="shared" si="6"/>
        <v>0</v>
      </c>
      <c r="J27" s="26">
        <f t="shared" si="6"/>
        <v>0</v>
      </c>
      <c r="K27" s="26">
        <f t="shared" si="6"/>
        <v>0</v>
      </c>
      <c r="L27" s="26" t="s">
        <v>25</v>
      </c>
      <c r="M27" s="26">
        <f t="shared" si="6"/>
        <v>0</v>
      </c>
      <c r="N27" s="26">
        <f t="shared" si="6"/>
        <v>0</v>
      </c>
      <c r="O27" s="26">
        <f t="shared" si="6"/>
        <v>0</v>
      </c>
      <c r="P27" s="26">
        <f t="shared" si="6"/>
        <v>0</v>
      </c>
      <c r="Q27" s="26">
        <f t="shared" si="6"/>
        <v>0</v>
      </c>
      <c r="R27" s="26">
        <f t="shared" si="6"/>
        <v>0</v>
      </c>
      <c r="S27" s="26">
        <f t="shared" si="6"/>
        <v>0</v>
      </c>
      <c r="T27" s="26">
        <f t="shared" si="6"/>
        <v>-160</v>
      </c>
      <c r="U27" s="26">
        <f t="shared" si="6"/>
        <v>0</v>
      </c>
      <c r="V27" s="26">
        <f t="shared" si="6"/>
        <v>0</v>
      </c>
      <c r="W27" s="26">
        <f t="shared" si="6"/>
        <v>0</v>
      </c>
      <c r="X27" s="26">
        <f t="shared" si="6"/>
        <v>0</v>
      </c>
      <c r="Y27" s="26">
        <f t="shared" si="6"/>
        <v>0</v>
      </c>
      <c r="Z27" s="26">
        <f t="shared" si="6"/>
        <v>0</v>
      </c>
      <c r="AA27" s="26" t="s">
        <v>25</v>
      </c>
    </row>
    <row r="28" spans="1:27" ht="47.25" x14ac:dyDescent="0.25">
      <c r="A28" s="11" t="s">
        <v>38</v>
      </c>
      <c r="B28" s="12" t="s">
        <v>39</v>
      </c>
      <c r="C28" s="25" t="s">
        <v>24</v>
      </c>
      <c r="D28" s="26" t="s">
        <v>25</v>
      </c>
      <c r="E28" s="26">
        <f t="shared" ref="E28:K28" si="7">SUM(E29:E29)</f>
        <v>160</v>
      </c>
      <c r="F28" s="26">
        <f t="shared" si="7"/>
        <v>0</v>
      </c>
      <c r="G28" s="26">
        <f t="shared" si="7"/>
        <v>0</v>
      </c>
      <c r="H28" s="26">
        <f t="shared" si="7"/>
        <v>0</v>
      </c>
      <c r="I28" s="26">
        <f t="shared" si="7"/>
        <v>0</v>
      </c>
      <c r="J28" s="26">
        <f t="shared" si="7"/>
        <v>0</v>
      </c>
      <c r="K28" s="26">
        <f t="shared" si="7"/>
        <v>0</v>
      </c>
      <c r="L28" s="26" t="s">
        <v>25</v>
      </c>
      <c r="M28" s="26">
        <f t="shared" ref="M28:Z28" si="8">SUM(M29:M29)</f>
        <v>0</v>
      </c>
      <c r="N28" s="26">
        <f t="shared" si="8"/>
        <v>0</v>
      </c>
      <c r="O28" s="26">
        <f t="shared" si="8"/>
        <v>0</v>
      </c>
      <c r="P28" s="26">
        <f t="shared" si="8"/>
        <v>0</v>
      </c>
      <c r="Q28" s="26">
        <f t="shared" si="8"/>
        <v>0</v>
      </c>
      <c r="R28" s="26">
        <f t="shared" si="8"/>
        <v>0</v>
      </c>
      <c r="S28" s="26">
        <f t="shared" si="8"/>
        <v>0</v>
      </c>
      <c r="T28" s="26">
        <f t="shared" si="8"/>
        <v>-160</v>
      </c>
      <c r="U28" s="26">
        <f t="shared" si="8"/>
        <v>0</v>
      </c>
      <c r="V28" s="26">
        <f t="shared" si="8"/>
        <v>0</v>
      </c>
      <c r="W28" s="26">
        <f t="shared" si="8"/>
        <v>0</v>
      </c>
      <c r="X28" s="26">
        <f t="shared" si="8"/>
        <v>0</v>
      </c>
      <c r="Y28" s="26">
        <f t="shared" si="8"/>
        <v>0</v>
      </c>
      <c r="Z28" s="26">
        <f t="shared" si="8"/>
        <v>0</v>
      </c>
      <c r="AA28" s="26" t="s">
        <v>25</v>
      </c>
    </row>
    <row r="29" spans="1:27" x14ac:dyDescent="0.25">
      <c r="A29" s="11" t="s">
        <v>38</v>
      </c>
      <c r="B29" s="10" t="s">
        <v>40</v>
      </c>
      <c r="C29" s="13" t="s">
        <v>41</v>
      </c>
      <c r="D29" s="26" t="s">
        <v>25</v>
      </c>
      <c r="E29" s="26">
        <v>160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 t="s">
        <v>25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f t="shared" ref="T29:Z29" si="9">M29-E29</f>
        <v>-160</v>
      </c>
      <c r="U29" s="26">
        <f t="shared" si="9"/>
        <v>0</v>
      </c>
      <c r="V29" s="26">
        <f t="shared" si="9"/>
        <v>0</v>
      </c>
      <c r="W29" s="26">
        <f t="shared" si="9"/>
        <v>0</v>
      </c>
      <c r="X29" s="26">
        <f t="shared" si="9"/>
        <v>0</v>
      </c>
      <c r="Y29" s="26">
        <f t="shared" si="9"/>
        <v>0</v>
      </c>
      <c r="Z29" s="26">
        <f t="shared" si="9"/>
        <v>0</v>
      </c>
      <c r="AA29" s="26" t="s">
        <v>25</v>
      </c>
    </row>
    <row r="30" spans="1:27" x14ac:dyDescent="0.25">
      <c r="A30" s="8" t="s">
        <v>42</v>
      </c>
      <c r="B30" s="9" t="s">
        <v>43</v>
      </c>
      <c r="C30" s="25" t="s">
        <v>24</v>
      </c>
      <c r="D30" s="26" t="s">
        <v>25</v>
      </c>
      <c r="E30" s="26">
        <f t="shared" ref="E30:K30" si="10">E31+E35</f>
        <v>65</v>
      </c>
      <c r="F30" s="26">
        <f t="shared" si="10"/>
        <v>0</v>
      </c>
      <c r="G30" s="26">
        <f t="shared" si="10"/>
        <v>0</v>
      </c>
      <c r="H30" s="26">
        <f t="shared" si="10"/>
        <v>0</v>
      </c>
      <c r="I30" s="26">
        <f t="shared" si="10"/>
        <v>0</v>
      </c>
      <c r="J30" s="26">
        <f t="shared" si="10"/>
        <v>0</v>
      </c>
      <c r="K30" s="26">
        <f t="shared" si="10"/>
        <v>0</v>
      </c>
      <c r="L30" s="26" t="s">
        <v>25</v>
      </c>
      <c r="M30" s="26">
        <f t="shared" ref="M30:Z30" si="11">M31+M35</f>
        <v>0</v>
      </c>
      <c r="N30" s="26">
        <f t="shared" si="11"/>
        <v>0</v>
      </c>
      <c r="O30" s="26">
        <f t="shared" si="11"/>
        <v>0</v>
      </c>
      <c r="P30" s="26">
        <f t="shared" si="11"/>
        <v>0</v>
      </c>
      <c r="Q30" s="26">
        <f t="shared" si="11"/>
        <v>0</v>
      </c>
      <c r="R30" s="26">
        <f t="shared" si="11"/>
        <v>0</v>
      </c>
      <c r="S30" s="26">
        <f t="shared" si="11"/>
        <v>0</v>
      </c>
      <c r="T30" s="26">
        <f t="shared" si="11"/>
        <v>-65</v>
      </c>
      <c r="U30" s="26">
        <f t="shared" si="11"/>
        <v>0</v>
      </c>
      <c r="V30" s="26">
        <f t="shared" si="11"/>
        <v>0</v>
      </c>
      <c r="W30" s="26">
        <f t="shared" si="11"/>
        <v>0</v>
      </c>
      <c r="X30" s="26">
        <f t="shared" si="11"/>
        <v>0</v>
      </c>
      <c r="Y30" s="26">
        <f t="shared" si="11"/>
        <v>0</v>
      </c>
      <c r="Z30" s="26">
        <f t="shared" si="11"/>
        <v>0</v>
      </c>
      <c r="AA30" s="26" t="s">
        <v>25</v>
      </c>
    </row>
    <row r="31" spans="1:27" ht="47.25" x14ac:dyDescent="0.25">
      <c r="A31" s="11" t="s">
        <v>44</v>
      </c>
      <c r="B31" s="12" t="s">
        <v>45</v>
      </c>
      <c r="C31" s="25" t="s">
        <v>24</v>
      </c>
      <c r="D31" s="26" t="s">
        <v>25</v>
      </c>
      <c r="E31" s="26">
        <f t="shared" ref="E31:Z31" si="12">E32</f>
        <v>65</v>
      </c>
      <c r="F31" s="26">
        <f t="shared" si="12"/>
        <v>0</v>
      </c>
      <c r="G31" s="26">
        <f t="shared" si="12"/>
        <v>0</v>
      </c>
      <c r="H31" s="26">
        <f t="shared" si="12"/>
        <v>0</v>
      </c>
      <c r="I31" s="26">
        <f t="shared" si="12"/>
        <v>0</v>
      </c>
      <c r="J31" s="26">
        <f t="shared" si="12"/>
        <v>0</v>
      </c>
      <c r="K31" s="26">
        <f t="shared" si="12"/>
        <v>0</v>
      </c>
      <c r="L31" s="26" t="s">
        <v>25</v>
      </c>
      <c r="M31" s="26">
        <f t="shared" si="12"/>
        <v>0</v>
      </c>
      <c r="N31" s="26">
        <f t="shared" si="12"/>
        <v>0</v>
      </c>
      <c r="O31" s="26">
        <f t="shared" si="12"/>
        <v>0</v>
      </c>
      <c r="P31" s="26">
        <f t="shared" si="12"/>
        <v>0</v>
      </c>
      <c r="Q31" s="26">
        <f t="shared" si="12"/>
        <v>0</v>
      </c>
      <c r="R31" s="26">
        <f t="shared" si="12"/>
        <v>0</v>
      </c>
      <c r="S31" s="26">
        <f t="shared" si="12"/>
        <v>0</v>
      </c>
      <c r="T31" s="26">
        <f t="shared" si="12"/>
        <v>-65</v>
      </c>
      <c r="U31" s="26">
        <f t="shared" si="12"/>
        <v>0</v>
      </c>
      <c r="V31" s="26">
        <f t="shared" si="12"/>
        <v>0</v>
      </c>
      <c r="W31" s="26">
        <f t="shared" si="12"/>
        <v>0</v>
      </c>
      <c r="X31" s="26">
        <f t="shared" si="12"/>
        <v>0</v>
      </c>
      <c r="Y31" s="26">
        <f t="shared" si="12"/>
        <v>0</v>
      </c>
      <c r="Z31" s="26">
        <f t="shared" si="12"/>
        <v>0</v>
      </c>
      <c r="AA31" s="26" t="s">
        <v>25</v>
      </c>
    </row>
    <row r="32" spans="1:27" x14ac:dyDescent="0.25">
      <c r="A32" s="8" t="s">
        <v>46</v>
      </c>
      <c r="B32" s="9" t="s">
        <v>47</v>
      </c>
      <c r="C32" s="25" t="s">
        <v>24</v>
      </c>
      <c r="D32" s="14" t="s">
        <v>25</v>
      </c>
      <c r="E32" s="14">
        <f t="shared" ref="E32:K32" si="13">SUM(E33:E33)</f>
        <v>65</v>
      </c>
      <c r="F32" s="14">
        <f t="shared" si="13"/>
        <v>0</v>
      </c>
      <c r="G32" s="14">
        <f t="shared" si="13"/>
        <v>0</v>
      </c>
      <c r="H32" s="14">
        <f t="shared" si="13"/>
        <v>0</v>
      </c>
      <c r="I32" s="14">
        <f t="shared" si="13"/>
        <v>0</v>
      </c>
      <c r="J32" s="14">
        <f t="shared" si="13"/>
        <v>0</v>
      </c>
      <c r="K32" s="14">
        <f t="shared" si="13"/>
        <v>0</v>
      </c>
      <c r="L32" s="14" t="s">
        <v>25</v>
      </c>
      <c r="M32" s="14">
        <f t="shared" ref="M32:Z32" si="14">SUM(M33:M33)</f>
        <v>0</v>
      </c>
      <c r="N32" s="14">
        <f t="shared" si="14"/>
        <v>0</v>
      </c>
      <c r="O32" s="14">
        <f t="shared" si="14"/>
        <v>0</v>
      </c>
      <c r="P32" s="14">
        <f t="shared" si="14"/>
        <v>0</v>
      </c>
      <c r="Q32" s="14">
        <f t="shared" si="14"/>
        <v>0</v>
      </c>
      <c r="R32" s="14">
        <f t="shared" si="14"/>
        <v>0</v>
      </c>
      <c r="S32" s="14">
        <f t="shared" si="14"/>
        <v>0</v>
      </c>
      <c r="T32" s="14">
        <f t="shared" si="14"/>
        <v>-65</v>
      </c>
      <c r="U32" s="14">
        <f t="shared" si="14"/>
        <v>0</v>
      </c>
      <c r="V32" s="14">
        <f t="shared" si="14"/>
        <v>0</v>
      </c>
      <c r="W32" s="14">
        <f t="shared" si="14"/>
        <v>0</v>
      </c>
      <c r="X32" s="14">
        <f t="shared" si="14"/>
        <v>0</v>
      </c>
      <c r="Y32" s="14">
        <f t="shared" si="14"/>
        <v>0</v>
      </c>
      <c r="Z32" s="14">
        <f t="shared" si="14"/>
        <v>0</v>
      </c>
      <c r="AA32" s="26" t="s">
        <v>25</v>
      </c>
    </row>
    <row r="33" spans="1:27" ht="47.25" x14ac:dyDescent="0.25">
      <c r="A33" s="8" t="s">
        <v>46</v>
      </c>
      <c r="B33" s="29" t="s">
        <v>78</v>
      </c>
      <c r="C33" s="25" t="s">
        <v>48</v>
      </c>
      <c r="D33" s="26" t="s">
        <v>25</v>
      </c>
      <c r="E33" s="26">
        <v>65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 t="s">
        <v>25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f t="shared" ref="T33:Z33" si="15">M33-E33</f>
        <v>-65</v>
      </c>
      <c r="U33" s="26">
        <f t="shared" si="15"/>
        <v>0</v>
      </c>
      <c r="V33" s="26">
        <f t="shared" si="15"/>
        <v>0</v>
      </c>
      <c r="W33" s="26">
        <f t="shared" si="15"/>
        <v>0</v>
      </c>
      <c r="X33" s="26">
        <f t="shared" si="15"/>
        <v>0</v>
      </c>
      <c r="Y33" s="26">
        <f t="shared" si="15"/>
        <v>0</v>
      </c>
      <c r="Z33" s="26">
        <f t="shared" si="15"/>
        <v>0</v>
      </c>
      <c r="AA33" s="26" t="s">
        <v>25</v>
      </c>
    </row>
    <row r="34" spans="1:27" ht="31.5" x14ac:dyDescent="0.25">
      <c r="A34" s="11" t="s">
        <v>49</v>
      </c>
      <c r="B34" s="15" t="s">
        <v>50</v>
      </c>
      <c r="C34" s="25" t="s">
        <v>24</v>
      </c>
      <c r="D34" s="27" t="s">
        <v>25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 t="s">
        <v>25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6" t="s">
        <v>25</v>
      </c>
    </row>
    <row r="35" spans="1:27" ht="31.5" x14ac:dyDescent="0.25">
      <c r="A35" s="11" t="s">
        <v>51</v>
      </c>
      <c r="B35" s="12" t="s">
        <v>52</v>
      </c>
      <c r="C35" s="25" t="s">
        <v>24</v>
      </c>
      <c r="D35" s="26" t="s">
        <v>25</v>
      </c>
      <c r="E35" s="26">
        <f t="shared" ref="E35:Z35" si="16">E36</f>
        <v>0</v>
      </c>
      <c r="F35" s="26">
        <f t="shared" si="16"/>
        <v>0</v>
      </c>
      <c r="G35" s="26">
        <f t="shared" si="16"/>
        <v>0</v>
      </c>
      <c r="H35" s="26">
        <f t="shared" si="16"/>
        <v>0</v>
      </c>
      <c r="I35" s="26">
        <f t="shared" si="16"/>
        <v>0</v>
      </c>
      <c r="J35" s="26">
        <f t="shared" si="16"/>
        <v>0</v>
      </c>
      <c r="K35" s="26">
        <f t="shared" si="16"/>
        <v>0</v>
      </c>
      <c r="L35" s="26" t="s">
        <v>25</v>
      </c>
      <c r="M35" s="26">
        <f t="shared" si="16"/>
        <v>0</v>
      </c>
      <c r="N35" s="26">
        <f t="shared" si="16"/>
        <v>0</v>
      </c>
      <c r="O35" s="26">
        <f t="shared" si="16"/>
        <v>0</v>
      </c>
      <c r="P35" s="26">
        <f t="shared" si="16"/>
        <v>0</v>
      </c>
      <c r="Q35" s="26">
        <f t="shared" si="16"/>
        <v>0</v>
      </c>
      <c r="R35" s="26">
        <f t="shared" si="16"/>
        <v>0</v>
      </c>
      <c r="S35" s="26">
        <f t="shared" si="16"/>
        <v>0</v>
      </c>
      <c r="T35" s="26">
        <f t="shared" si="16"/>
        <v>0</v>
      </c>
      <c r="U35" s="26">
        <f t="shared" si="16"/>
        <v>0</v>
      </c>
      <c r="V35" s="26">
        <f t="shared" si="16"/>
        <v>0</v>
      </c>
      <c r="W35" s="26">
        <f t="shared" si="16"/>
        <v>0</v>
      </c>
      <c r="X35" s="26">
        <f t="shared" si="16"/>
        <v>0</v>
      </c>
      <c r="Y35" s="26">
        <f t="shared" si="16"/>
        <v>0</v>
      </c>
      <c r="Z35" s="26">
        <f t="shared" si="16"/>
        <v>0</v>
      </c>
      <c r="AA35" s="26" t="s">
        <v>25</v>
      </c>
    </row>
    <row r="36" spans="1:27" x14ac:dyDescent="0.25">
      <c r="A36" s="8" t="s">
        <v>53</v>
      </c>
      <c r="B36" s="9" t="s">
        <v>54</v>
      </c>
      <c r="C36" s="25" t="s">
        <v>24</v>
      </c>
      <c r="D36" s="26" t="s">
        <v>25</v>
      </c>
      <c r="E36" s="26">
        <f t="shared" ref="E36:K36" si="17">SUM(E37:E39)</f>
        <v>0</v>
      </c>
      <c r="F36" s="26">
        <f t="shared" si="17"/>
        <v>0</v>
      </c>
      <c r="G36" s="26">
        <f t="shared" si="17"/>
        <v>0</v>
      </c>
      <c r="H36" s="26">
        <f t="shared" si="17"/>
        <v>0</v>
      </c>
      <c r="I36" s="26">
        <f t="shared" si="17"/>
        <v>0</v>
      </c>
      <c r="J36" s="26">
        <f t="shared" si="17"/>
        <v>0</v>
      </c>
      <c r="K36" s="26">
        <f t="shared" si="17"/>
        <v>0</v>
      </c>
      <c r="L36" s="26" t="s">
        <v>25</v>
      </c>
      <c r="M36" s="26">
        <f t="shared" ref="M36:Z36" si="18">SUM(M37:M39)</f>
        <v>0</v>
      </c>
      <c r="N36" s="26">
        <f t="shared" si="18"/>
        <v>0</v>
      </c>
      <c r="O36" s="26">
        <f t="shared" si="18"/>
        <v>0</v>
      </c>
      <c r="P36" s="26">
        <f t="shared" si="18"/>
        <v>0</v>
      </c>
      <c r="Q36" s="26">
        <f t="shared" si="18"/>
        <v>0</v>
      </c>
      <c r="R36" s="26">
        <f t="shared" si="18"/>
        <v>0</v>
      </c>
      <c r="S36" s="26">
        <f t="shared" si="18"/>
        <v>0</v>
      </c>
      <c r="T36" s="26">
        <f t="shared" si="18"/>
        <v>0</v>
      </c>
      <c r="U36" s="26">
        <f t="shared" si="18"/>
        <v>0</v>
      </c>
      <c r="V36" s="26">
        <f t="shared" si="18"/>
        <v>0</v>
      </c>
      <c r="W36" s="26">
        <f t="shared" si="18"/>
        <v>0</v>
      </c>
      <c r="X36" s="26">
        <f t="shared" si="18"/>
        <v>0</v>
      </c>
      <c r="Y36" s="26">
        <f t="shared" si="18"/>
        <v>0</v>
      </c>
      <c r="Z36" s="26">
        <f t="shared" si="18"/>
        <v>0</v>
      </c>
      <c r="AA36" s="26" t="s">
        <v>25</v>
      </c>
    </row>
    <row r="37" spans="1:27" ht="31.5" x14ac:dyDescent="0.25">
      <c r="A37" s="8" t="s">
        <v>53</v>
      </c>
      <c r="B37" s="30" t="s">
        <v>79</v>
      </c>
      <c r="C37" s="32" t="s">
        <v>86</v>
      </c>
      <c r="D37" s="26" t="s">
        <v>25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 t="s">
        <v>25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f t="shared" ref="T37:Z39" si="19">M37-E37</f>
        <v>0</v>
      </c>
      <c r="U37" s="26">
        <f t="shared" si="19"/>
        <v>0</v>
      </c>
      <c r="V37" s="26">
        <f t="shared" si="19"/>
        <v>0</v>
      </c>
      <c r="W37" s="26">
        <f t="shared" si="19"/>
        <v>0</v>
      </c>
      <c r="X37" s="26">
        <f t="shared" si="19"/>
        <v>0</v>
      </c>
      <c r="Y37" s="26">
        <f t="shared" si="19"/>
        <v>0</v>
      </c>
      <c r="Z37" s="26">
        <f t="shared" si="19"/>
        <v>0</v>
      </c>
      <c r="AA37" s="26" t="s">
        <v>25</v>
      </c>
    </row>
    <row r="38" spans="1:27" ht="31.5" x14ac:dyDescent="0.25">
      <c r="A38" s="8" t="s">
        <v>53</v>
      </c>
      <c r="B38" s="30" t="s">
        <v>80</v>
      </c>
      <c r="C38" s="32" t="s">
        <v>87</v>
      </c>
      <c r="D38" s="26" t="s">
        <v>25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 t="s">
        <v>25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f t="shared" si="19"/>
        <v>0</v>
      </c>
      <c r="U38" s="26">
        <f t="shared" si="19"/>
        <v>0</v>
      </c>
      <c r="V38" s="26">
        <f t="shared" si="19"/>
        <v>0</v>
      </c>
      <c r="W38" s="26">
        <f t="shared" si="19"/>
        <v>0</v>
      </c>
      <c r="X38" s="26">
        <f t="shared" si="19"/>
        <v>0</v>
      </c>
      <c r="Y38" s="26">
        <f t="shared" si="19"/>
        <v>0</v>
      </c>
      <c r="Z38" s="26">
        <f t="shared" si="19"/>
        <v>0</v>
      </c>
      <c r="AA38" s="26" t="s">
        <v>25</v>
      </c>
    </row>
    <row r="39" spans="1:27" ht="31.5" x14ac:dyDescent="0.25">
      <c r="A39" s="8" t="s">
        <v>53</v>
      </c>
      <c r="B39" s="30" t="s">
        <v>81</v>
      </c>
      <c r="C39" s="32" t="s">
        <v>88</v>
      </c>
      <c r="D39" s="26" t="s">
        <v>25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 t="s">
        <v>25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f t="shared" si="19"/>
        <v>0</v>
      </c>
      <c r="U39" s="26">
        <f t="shared" si="19"/>
        <v>0</v>
      </c>
      <c r="V39" s="26">
        <f t="shared" si="19"/>
        <v>0</v>
      </c>
      <c r="W39" s="26">
        <f t="shared" si="19"/>
        <v>0</v>
      </c>
      <c r="X39" s="26">
        <f t="shared" si="19"/>
        <v>0</v>
      </c>
      <c r="Y39" s="26">
        <f t="shared" si="19"/>
        <v>0</v>
      </c>
      <c r="Z39" s="26">
        <f t="shared" si="19"/>
        <v>0</v>
      </c>
      <c r="AA39" s="26" t="s">
        <v>25</v>
      </c>
    </row>
    <row r="40" spans="1:27" ht="31.5" x14ac:dyDescent="0.25">
      <c r="A40" s="11" t="s">
        <v>55</v>
      </c>
      <c r="B40" s="12" t="s">
        <v>56</v>
      </c>
      <c r="C40" s="25" t="s">
        <v>24</v>
      </c>
      <c r="D40" s="28" t="s">
        <v>25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 t="s">
        <v>25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6" t="s">
        <v>25</v>
      </c>
    </row>
    <row r="41" spans="1:27" ht="31.5" x14ac:dyDescent="0.25">
      <c r="A41" s="8" t="s">
        <v>57</v>
      </c>
      <c r="B41" s="9" t="s">
        <v>58</v>
      </c>
      <c r="C41" s="25" t="s">
        <v>24</v>
      </c>
      <c r="D41" s="28" t="s">
        <v>25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 t="s">
        <v>25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6" t="s">
        <v>25</v>
      </c>
    </row>
    <row r="42" spans="1:27" x14ac:dyDescent="0.25">
      <c r="A42" s="8" t="s">
        <v>59</v>
      </c>
      <c r="B42" s="9" t="s">
        <v>60</v>
      </c>
      <c r="C42" s="25" t="s">
        <v>24</v>
      </c>
      <c r="D42" s="28" t="s">
        <v>25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 t="s">
        <v>25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6" t="s">
        <v>25</v>
      </c>
    </row>
    <row r="43" spans="1:27" ht="31.5" x14ac:dyDescent="0.25">
      <c r="A43" s="8" t="s">
        <v>77</v>
      </c>
      <c r="B43" s="31" t="s">
        <v>82</v>
      </c>
      <c r="C43" s="25" t="s">
        <v>24</v>
      </c>
      <c r="D43" s="28" t="s">
        <v>25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 t="s">
        <v>25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6" t="s">
        <v>25</v>
      </c>
    </row>
    <row r="44" spans="1:27" ht="31.5" x14ac:dyDescent="0.25">
      <c r="A44" s="11" t="s">
        <v>61</v>
      </c>
      <c r="B44" s="12" t="s">
        <v>62</v>
      </c>
      <c r="C44" s="25" t="s">
        <v>24</v>
      </c>
      <c r="D44" s="26" t="s">
        <v>25</v>
      </c>
      <c r="E44" s="26">
        <f>E45</f>
        <v>0</v>
      </c>
      <c r="F44" s="26">
        <f t="shared" ref="F44:K44" si="20">F45</f>
        <v>0</v>
      </c>
      <c r="G44" s="26">
        <f t="shared" si="20"/>
        <v>0</v>
      </c>
      <c r="H44" s="26">
        <f t="shared" si="20"/>
        <v>0</v>
      </c>
      <c r="I44" s="26">
        <f t="shared" si="20"/>
        <v>0</v>
      </c>
      <c r="J44" s="26">
        <f t="shared" si="20"/>
        <v>0</v>
      </c>
      <c r="K44" s="26">
        <f t="shared" si="20"/>
        <v>0</v>
      </c>
      <c r="L44" s="26" t="s">
        <v>25</v>
      </c>
      <c r="M44" s="26">
        <f>M45</f>
        <v>0</v>
      </c>
      <c r="N44" s="26">
        <f t="shared" ref="N44:Z44" si="21">N45</f>
        <v>0</v>
      </c>
      <c r="O44" s="26">
        <f t="shared" si="21"/>
        <v>0</v>
      </c>
      <c r="P44" s="26">
        <f t="shared" si="21"/>
        <v>0</v>
      </c>
      <c r="Q44" s="26">
        <f t="shared" si="21"/>
        <v>0</v>
      </c>
      <c r="R44" s="26">
        <f t="shared" si="21"/>
        <v>0</v>
      </c>
      <c r="S44" s="26">
        <f t="shared" si="21"/>
        <v>0</v>
      </c>
      <c r="T44" s="26">
        <f t="shared" si="21"/>
        <v>0</v>
      </c>
      <c r="U44" s="26">
        <f t="shared" si="21"/>
        <v>0</v>
      </c>
      <c r="V44" s="26">
        <f t="shared" si="21"/>
        <v>0</v>
      </c>
      <c r="W44" s="26">
        <f t="shared" si="21"/>
        <v>0</v>
      </c>
      <c r="X44" s="26">
        <f t="shared" si="21"/>
        <v>0</v>
      </c>
      <c r="Y44" s="26">
        <f t="shared" si="21"/>
        <v>0</v>
      </c>
      <c r="Z44" s="26">
        <f t="shared" si="21"/>
        <v>0</v>
      </c>
      <c r="AA44" s="26" t="s">
        <v>25</v>
      </c>
    </row>
    <row r="45" spans="1:27" x14ac:dyDescent="0.25">
      <c r="A45" s="11" t="s">
        <v>63</v>
      </c>
      <c r="B45" s="12" t="s">
        <v>64</v>
      </c>
      <c r="C45" s="25" t="s">
        <v>24</v>
      </c>
      <c r="D45" s="26" t="s">
        <v>25</v>
      </c>
      <c r="E45" s="26">
        <f t="shared" ref="E45:K45" si="22">SUM(E46:E52)</f>
        <v>0</v>
      </c>
      <c r="F45" s="26">
        <f t="shared" si="22"/>
        <v>0</v>
      </c>
      <c r="G45" s="26">
        <f t="shared" si="22"/>
        <v>0</v>
      </c>
      <c r="H45" s="26">
        <f t="shared" si="22"/>
        <v>0</v>
      </c>
      <c r="I45" s="26">
        <f t="shared" si="22"/>
        <v>0</v>
      </c>
      <c r="J45" s="26">
        <f t="shared" si="22"/>
        <v>0</v>
      </c>
      <c r="K45" s="26">
        <f t="shared" si="22"/>
        <v>0</v>
      </c>
      <c r="L45" s="26" t="s">
        <v>25</v>
      </c>
      <c r="M45" s="26">
        <f t="shared" ref="M45:Z45" si="23">SUM(M46:M52)</f>
        <v>0</v>
      </c>
      <c r="N45" s="26">
        <f t="shared" si="23"/>
        <v>0</v>
      </c>
      <c r="O45" s="26">
        <f t="shared" si="23"/>
        <v>0</v>
      </c>
      <c r="P45" s="26">
        <f t="shared" si="23"/>
        <v>0</v>
      </c>
      <c r="Q45" s="26">
        <f t="shared" si="23"/>
        <v>0</v>
      </c>
      <c r="R45" s="26">
        <f t="shared" si="23"/>
        <v>0</v>
      </c>
      <c r="S45" s="26">
        <f t="shared" si="23"/>
        <v>0</v>
      </c>
      <c r="T45" s="26">
        <f t="shared" si="23"/>
        <v>0</v>
      </c>
      <c r="U45" s="26">
        <f t="shared" si="23"/>
        <v>0</v>
      </c>
      <c r="V45" s="26">
        <f t="shared" si="23"/>
        <v>0</v>
      </c>
      <c r="W45" s="26">
        <f t="shared" si="23"/>
        <v>0</v>
      </c>
      <c r="X45" s="26">
        <f t="shared" si="23"/>
        <v>0</v>
      </c>
      <c r="Y45" s="26">
        <f t="shared" si="23"/>
        <v>0</v>
      </c>
      <c r="Z45" s="26">
        <f t="shared" si="23"/>
        <v>0</v>
      </c>
      <c r="AA45" s="26" t="s">
        <v>25</v>
      </c>
    </row>
    <row r="46" spans="1:27" ht="31.5" x14ac:dyDescent="0.25">
      <c r="A46" s="11" t="s">
        <v>63</v>
      </c>
      <c r="B46" s="31" t="s">
        <v>83</v>
      </c>
      <c r="C46" s="32" t="s">
        <v>65</v>
      </c>
      <c r="D46" s="26" t="s">
        <v>25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 t="s">
        <v>25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f t="shared" ref="T46:Z52" si="24">M46-E46</f>
        <v>0</v>
      </c>
      <c r="U46" s="26">
        <f t="shared" si="24"/>
        <v>0</v>
      </c>
      <c r="V46" s="26">
        <f t="shared" si="24"/>
        <v>0</v>
      </c>
      <c r="W46" s="26">
        <f t="shared" si="24"/>
        <v>0</v>
      </c>
      <c r="X46" s="26">
        <f t="shared" si="24"/>
        <v>0</v>
      </c>
      <c r="Y46" s="26">
        <f t="shared" si="24"/>
        <v>0</v>
      </c>
      <c r="Z46" s="26">
        <f t="shared" si="24"/>
        <v>0</v>
      </c>
      <c r="AA46" s="26" t="s">
        <v>25</v>
      </c>
    </row>
    <row r="47" spans="1:27" x14ac:dyDescent="0.25">
      <c r="A47" s="11" t="s">
        <v>63</v>
      </c>
      <c r="B47" s="31" t="s">
        <v>66</v>
      </c>
      <c r="C47" s="32" t="s">
        <v>89</v>
      </c>
      <c r="D47" s="26" t="s">
        <v>25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 t="s">
        <v>25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f t="shared" si="24"/>
        <v>0</v>
      </c>
      <c r="U47" s="26">
        <f t="shared" si="24"/>
        <v>0</v>
      </c>
      <c r="V47" s="26">
        <f t="shared" si="24"/>
        <v>0</v>
      </c>
      <c r="W47" s="26">
        <f t="shared" si="24"/>
        <v>0</v>
      </c>
      <c r="X47" s="26">
        <f t="shared" si="24"/>
        <v>0</v>
      </c>
      <c r="Y47" s="26">
        <f t="shared" si="24"/>
        <v>0</v>
      </c>
      <c r="Z47" s="26">
        <f t="shared" si="24"/>
        <v>0</v>
      </c>
      <c r="AA47" s="26" t="s">
        <v>25</v>
      </c>
    </row>
    <row r="48" spans="1:27" ht="31.5" x14ac:dyDescent="0.25">
      <c r="A48" s="11" t="s">
        <v>63</v>
      </c>
      <c r="B48" s="31" t="s">
        <v>84</v>
      </c>
      <c r="C48" s="32" t="s">
        <v>90</v>
      </c>
      <c r="D48" s="26" t="s">
        <v>25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 t="s">
        <v>25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f t="shared" si="24"/>
        <v>0</v>
      </c>
      <c r="U48" s="26">
        <f t="shared" si="24"/>
        <v>0</v>
      </c>
      <c r="V48" s="26">
        <f t="shared" si="24"/>
        <v>0</v>
      </c>
      <c r="W48" s="26">
        <f t="shared" si="24"/>
        <v>0</v>
      </c>
      <c r="X48" s="26">
        <f t="shared" si="24"/>
        <v>0</v>
      </c>
      <c r="Y48" s="26">
        <f t="shared" si="24"/>
        <v>0</v>
      </c>
      <c r="Z48" s="26">
        <f t="shared" si="24"/>
        <v>0</v>
      </c>
      <c r="AA48" s="26" t="s">
        <v>25</v>
      </c>
    </row>
    <row r="49" spans="1:27" x14ac:dyDescent="0.25">
      <c r="A49" s="11" t="s">
        <v>63</v>
      </c>
      <c r="B49" s="31" t="s">
        <v>67</v>
      </c>
      <c r="C49" s="32" t="s">
        <v>91</v>
      </c>
      <c r="D49" s="26" t="s">
        <v>25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 t="s">
        <v>25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f t="shared" si="24"/>
        <v>0</v>
      </c>
      <c r="U49" s="26">
        <f t="shared" si="24"/>
        <v>0</v>
      </c>
      <c r="V49" s="26">
        <f t="shared" si="24"/>
        <v>0</v>
      </c>
      <c r="W49" s="26">
        <f t="shared" si="24"/>
        <v>0</v>
      </c>
      <c r="X49" s="26">
        <f t="shared" si="24"/>
        <v>0</v>
      </c>
      <c r="Y49" s="26">
        <f t="shared" si="24"/>
        <v>0</v>
      </c>
      <c r="Z49" s="26">
        <f t="shared" si="24"/>
        <v>0</v>
      </c>
      <c r="AA49" s="26" t="s">
        <v>25</v>
      </c>
    </row>
    <row r="50" spans="1:27" ht="31.5" x14ac:dyDescent="0.25">
      <c r="A50" s="11" t="s">
        <v>63</v>
      </c>
      <c r="B50" s="31" t="s">
        <v>68</v>
      </c>
      <c r="C50" s="32" t="s">
        <v>69</v>
      </c>
      <c r="D50" s="26" t="s">
        <v>25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 t="s">
        <v>25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f t="shared" si="24"/>
        <v>0</v>
      </c>
      <c r="U50" s="26">
        <f t="shared" si="24"/>
        <v>0</v>
      </c>
      <c r="V50" s="26">
        <f t="shared" si="24"/>
        <v>0</v>
      </c>
      <c r="W50" s="26">
        <f t="shared" si="24"/>
        <v>0</v>
      </c>
      <c r="X50" s="26">
        <f t="shared" si="24"/>
        <v>0</v>
      </c>
      <c r="Y50" s="26">
        <f t="shared" si="24"/>
        <v>0</v>
      </c>
      <c r="Z50" s="26">
        <f t="shared" si="24"/>
        <v>0</v>
      </c>
      <c r="AA50" s="26" t="s">
        <v>25</v>
      </c>
    </row>
    <row r="51" spans="1:27" ht="31.5" x14ac:dyDescent="0.25">
      <c r="A51" s="11" t="s">
        <v>63</v>
      </c>
      <c r="B51" s="31" t="s">
        <v>70</v>
      </c>
      <c r="C51" s="32" t="s">
        <v>71</v>
      </c>
      <c r="D51" s="26" t="s">
        <v>25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 t="s">
        <v>25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f t="shared" si="24"/>
        <v>0</v>
      </c>
      <c r="U51" s="26">
        <f t="shared" si="24"/>
        <v>0</v>
      </c>
      <c r="V51" s="26">
        <f t="shared" si="24"/>
        <v>0</v>
      </c>
      <c r="W51" s="26">
        <f t="shared" si="24"/>
        <v>0</v>
      </c>
      <c r="X51" s="26">
        <f t="shared" si="24"/>
        <v>0</v>
      </c>
      <c r="Y51" s="26">
        <f t="shared" si="24"/>
        <v>0</v>
      </c>
      <c r="Z51" s="26">
        <f t="shared" si="24"/>
        <v>0</v>
      </c>
      <c r="AA51" s="26" t="s">
        <v>25</v>
      </c>
    </row>
    <row r="52" spans="1:27" ht="31.5" x14ac:dyDescent="0.25">
      <c r="A52" s="11" t="s">
        <v>63</v>
      </c>
      <c r="B52" s="31" t="s">
        <v>85</v>
      </c>
      <c r="C52" s="52" t="s">
        <v>92</v>
      </c>
      <c r="D52" s="26" t="s">
        <v>25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 t="s">
        <v>25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f t="shared" si="24"/>
        <v>0</v>
      </c>
      <c r="U52" s="26">
        <f t="shared" si="24"/>
        <v>0</v>
      </c>
      <c r="V52" s="26">
        <f t="shared" si="24"/>
        <v>0</v>
      </c>
      <c r="W52" s="26">
        <f t="shared" si="24"/>
        <v>0</v>
      </c>
      <c r="X52" s="26">
        <f t="shared" si="24"/>
        <v>0</v>
      </c>
      <c r="Y52" s="26">
        <f t="shared" si="24"/>
        <v>0</v>
      </c>
      <c r="Z52" s="26">
        <f t="shared" si="24"/>
        <v>0</v>
      </c>
      <c r="AA52" s="26" t="s">
        <v>25</v>
      </c>
    </row>
    <row r="53" spans="1:27" x14ac:dyDescent="0.25">
      <c r="A53" s="16"/>
      <c r="B53" s="16"/>
      <c r="C53" s="16"/>
    </row>
    <row r="54" spans="1:27" ht="15" x14ac:dyDescent="0.25">
      <c r="A54" s="20"/>
      <c r="B54" s="20"/>
      <c r="C54" s="20"/>
    </row>
  </sheetData>
  <mergeCells count="16">
    <mergeCell ref="AA15:AA19"/>
    <mergeCell ref="E17:K18"/>
    <mergeCell ref="L17:S18"/>
    <mergeCell ref="A13:U13"/>
    <mergeCell ref="A15:A19"/>
    <mergeCell ref="B15:B19"/>
    <mergeCell ref="C15:C19"/>
    <mergeCell ref="D15:D19"/>
    <mergeCell ref="E15:S16"/>
    <mergeCell ref="T15:Z18"/>
    <mergeCell ref="C12:V12"/>
    <mergeCell ref="C3:V3"/>
    <mergeCell ref="C4:V4"/>
    <mergeCell ref="C6:V6"/>
    <mergeCell ref="C7:V7"/>
    <mergeCell ref="C9:V9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5Вв 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2026-06-15T13:21:26Z</dcterms:modified>
</cp:coreProperties>
</file>