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408B044F-6C5F-488E-B588-ABCC43B1CC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Вы" sheetId="2" r:id="rId1"/>
    <sheet name="Лист1" sheetId="1" r:id="rId2"/>
  </sheets>
  <definedNames>
    <definedName name="_xlnm._FilterDatabase" localSheetId="0" hidden="1">'6Вы'!$B$21:$U$52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2" l="1"/>
  <c r="M24" i="2"/>
  <c r="N24" i="2"/>
  <c r="O24" i="2"/>
  <c r="P24" i="2"/>
  <c r="Q24" i="2"/>
  <c r="R24" i="2"/>
  <c r="S24" i="2"/>
  <c r="T24" i="2"/>
  <c r="K24" i="2"/>
  <c r="F24" i="2"/>
  <c r="G24" i="2"/>
  <c r="H24" i="2"/>
  <c r="I24" i="2"/>
  <c r="E24" i="2"/>
  <c r="L44" i="2"/>
  <c r="M44" i="2"/>
  <c r="N44" i="2"/>
  <c r="O44" i="2"/>
  <c r="P44" i="2"/>
  <c r="Q44" i="2"/>
  <c r="R44" i="2"/>
  <c r="S44" i="2"/>
  <c r="T44" i="2"/>
  <c r="K44" i="2"/>
  <c r="F44" i="2"/>
  <c r="G44" i="2"/>
  <c r="H44" i="2"/>
  <c r="I44" i="2"/>
  <c r="E44" i="2"/>
  <c r="T45" i="2"/>
  <c r="S45" i="2"/>
  <c r="R45" i="2"/>
  <c r="Q45" i="2"/>
  <c r="P45" i="2"/>
  <c r="O45" i="2"/>
  <c r="N45" i="2"/>
  <c r="M45" i="2"/>
  <c r="L45" i="2"/>
  <c r="K45" i="2"/>
  <c r="I45" i="2"/>
  <c r="H45" i="2"/>
  <c r="G45" i="2"/>
  <c r="F45" i="2"/>
  <c r="E45" i="2"/>
  <c r="T36" i="2"/>
  <c r="T35" i="2" s="1"/>
  <c r="S36" i="2"/>
  <c r="S35" i="2" s="1"/>
  <c r="R36" i="2"/>
  <c r="R35" i="2" s="1"/>
  <c r="Q36" i="2"/>
  <c r="Q35" i="2" s="1"/>
  <c r="P36" i="2"/>
  <c r="P35" i="2" s="1"/>
  <c r="O36" i="2"/>
  <c r="O35" i="2" s="1"/>
  <c r="N36" i="2"/>
  <c r="N35" i="2" s="1"/>
  <c r="M36" i="2"/>
  <c r="M35" i="2" s="1"/>
  <c r="L36" i="2"/>
  <c r="L35" i="2" s="1"/>
  <c r="K36" i="2"/>
  <c r="K35" i="2" s="1"/>
  <c r="I36" i="2"/>
  <c r="I35" i="2" s="1"/>
  <c r="H36" i="2"/>
  <c r="H35" i="2" s="1"/>
  <c r="G36" i="2"/>
  <c r="G35" i="2" s="1"/>
  <c r="F36" i="2"/>
  <c r="F35" i="2" s="1"/>
  <c r="E36" i="2"/>
  <c r="E35" i="2" s="1"/>
  <c r="T32" i="2"/>
  <c r="T31" i="2" s="1"/>
  <c r="S32" i="2"/>
  <c r="S31" i="2" s="1"/>
  <c r="R32" i="2"/>
  <c r="R31" i="2" s="1"/>
  <c r="Q32" i="2"/>
  <c r="Q31" i="2" s="1"/>
  <c r="P32" i="2"/>
  <c r="P31" i="2" s="1"/>
  <c r="O32" i="2"/>
  <c r="O31" i="2" s="1"/>
  <c r="N32" i="2"/>
  <c r="N31" i="2" s="1"/>
  <c r="M32" i="2"/>
  <c r="M31" i="2" s="1"/>
  <c r="L32" i="2"/>
  <c r="L31" i="2" s="1"/>
  <c r="K32" i="2"/>
  <c r="K31" i="2" s="1"/>
  <c r="I32" i="2"/>
  <c r="I31" i="2" s="1"/>
  <c r="H32" i="2"/>
  <c r="H31" i="2" s="1"/>
  <c r="G32" i="2"/>
  <c r="G31" i="2" s="1"/>
  <c r="F32" i="2"/>
  <c r="F31" i="2" s="1"/>
  <c r="E31" i="2"/>
  <c r="T28" i="2"/>
  <c r="T27" i="2" s="1"/>
  <c r="S28" i="2"/>
  <c r="S27" i="2" s="1"/>
  <c r="R28" i="2"/>
  <c r="R27" i="2" s="1"/>
  <c r="Q28" i="2"/>
  <c r="Q27" i="2" s="1"/>
  <c r="P28" i="2"/>
  <c r="P27" i="2" s="1"/>
  <c r="O28" i="2"/>
  <c r="O27" i="2" s="1"/>
  <c r="N28" i="2"/>
  <c r="N27" i="2" s="1"/>
  <c r="M28" i="2"/>
  <c r="M27" i="2" s="1"/>
  <c r="L28" i="2"/>
  <c r="L27" i="2" s="1"/>
  <c r="K28" i="2"/>
  <c r="K27" i="2" s="1"/>
  <c r="I28" i="2"/>
  <c r="I27" i="2" s="1"/>
  <c r="H28" i="2"/>
  <c r="H27" i="2" s="1"/>
  <c r="G28" i="2"/>
  <c r="G27" i="2" s="1"/>
  <c r="F28" i="2"/>
  <c r="F27" i="2" s="1"/>
  <c r="E28" i="2"/>
  <c r="E27" i="2" s="1"/>
  <c r="B20" i="2"/>
  <c r="C20" i="2" s="1"/>
  <c r="D20" i="2" s="1"/>
  <c r="E20" i="2" s="1"/>
  <c r="F20" i="2" s="1"/>
  <c r="G20" i="2" s="1"/>
  <c r="H20" i="2" s="1"/>
  <c r="I20" i="2" s="1"/>
  <c r="J20" i="2" s="1"/>
  <c r="K20" i="2" s="1"/>
  <c r="L20" i="2" s="1"/>
  <c r="M20" i="2" s="1"/>
  <c r="N20" i="2" s="1"/>
  <c r="O20" i="2" s="1"/>
  <c r="P20" i="2" s="1"/>
  <c r="Q20" i="2" s="1"/>
  <c r="R20" i="2" s="1"/>
  <c r="S20" i="2" s="1"/>
  <c r="T20" i="2" s="1"/>
  <c r="U20" i="2" s="1"/>
  <c r="I30" i="2" l="1"/>
  <c r="F23" i="2"/>
  <c r="O23" i="2"/>
  <c r="H30" i="2"/>
  <c r="L30" i="2"/>
  <c r="S23" i="2"/>
  <c r="Q30" i="2"/>
  <c r="K23" i="2"/>
  <c r="R30" i="2"/>
  <c r="M30" i="2"/>
  <c r="K30" i="2"/>
  <c r="S30" i="2"/>
  <c r="F30" i="2"/>
  <c r="T30" i="2"/>
  <c r="O30" i="2"/>
  <c r="E30" i="2"/>
  <c r="L23" i="2"/>
  <c r="P23" i="2"/>
  <c r="T23" i="2"/>
  <c r="E23" i="2"/>
  <c r="I23" i="2"/>
  <c r="I22" i="2" s="1"/>
  <c r="I21" i="2" s="1"/>
  <c r="N23" i="2"/>
  <c r="R23" i="2"/>
  <c r="N30" i="2"/>
  <c r="G23" i="2"/>
  <c r="H23" i="2"/>
  <c r="H22" i="2" s="1"/>
  <c r="H21" i="2" s="1"/>
  <c r="M23" i="2"/>
  <c r="Q23" i="2"/>
  <c r="G30" i="2"/>
  <c r="P30" i="2"/>
  <c r="O22" i="2" l="1"/>
  <c r="O21" i="2" s="1"/>
  <c r="F22" i="2"/>
  <c r="F21" i="2" s="1"/>
  <c r="Q22" i="2"/>
  <c r="Q21" i="2" s="1"/>
  <c r="S22" i="2"/>
  <c r="S21" i="2" s="1"/>
  <c r="M22" i="2"/>
  <c r="M21" i="2" s="1"/>
  <c r="L22" i="2"/>
  <c r="L21" i="2" s="1"/>
  <c r="K22" i="2"/>
  <c r="K21" i="2" s="1"/>
  <c r="R22" i="2"/>
  <c r="R21" i="2" s="1"/>
  <c r="G22" i="2"/>
  <c r="G21" i="2" s="1"/>
  <c r="E22" i="2"/>
  <c r="E21" i="2" s="1"/>
  <c r="T22" i="2"/>
  <c r="T21" i="2" s="1"/>
  <c r="N22" i="2"/>
  <c r="N21" i="2" s="1"/>
  <c r="P22" i="2"/>
  <c r="P21" i="2" s="1"/>
</calcChain>
</file>

<file path=xl/sharedStrings.xml><?xml version="1.0" encoding="utf-8"?>
<sst xmlns="http://schemas.openxmlformats.org/spreadsheetml/2006/main" count="228" uniqueCount="92">
  <si>
    <t>Приложение  № 6</t>
  </si>
  <si>
    <t>к приказу Минэнерго России</t>
  </si>
  <si>
    <t xml:space="preserve">Форма 6. Отчет об исполнении плана вывода объектов инвестиционной деятельности (мощностей) из эксплуатации </t>
  </si>
  <si>
    <t>от « 25 » апреля 2018 г. № 320</t>
  </si>
  <si>
    <t>Отчет о реализации инвестиционной программы Непубличное Акционерное Общество "Региональная энергетичсекая компания"</t>
  </si>
  <si>
    <t xml:space="preserve">                          полное наименование субъекта электроэнергетики</t>
  </si>
  <si>
    <t xml:space="preserve">                                                                                                  </t>
  </si>
  <si>
    <t>реквизиты решения органа исполнительной власти, утвердившего инвестиционную программу</t>
  </si>
  <si>
    <t>Номер группы инвестиционных проектов</t>
  </si>
  <si>
    <t xml:space="preserve"> Наименование инвестиционного проекта (группы инвестиционных проектов)</t>
  </si>
  <si>
    <t>Идентификатор инвестиционного проекта</t>
  </si>
  <si>
    <t>Наименование объекта, выводимого из эксплуатации</t>
  </si>
  <si>
    <t>Причины отклонениий</t>
  </si>
  <si>
    <t>План</t>
  </si>
  <si>
    <t>Факт</t>
  </si>
  <si>
    <t>МВ×А</t>
  </si>
  <si>
    <t>Мвар</t>
  </si>
  <si>
    <t>км ЛЭП</t>
  </si>
  <si>
    <t>МВт</t>
  </si>
  <si>
    <t>Другое</t>
  </si>
  <si>
    <t>Дата вывода объекта, дд.мм.гггг</t>
  </si>
  <si>
    <t>0</t>
  </si>
  <si>
    <t>ВСЕГО по инвестиционной программе, в том числе:</t>
  </si>
  <si>
    <t>Г</t>
  </si>
  <si>
    <t>нд</t>
  </si>
  <si>
    <t>1</t>
  </si>
  <si>
    <t>Калининградская область</t>
  </si>
  <si>
    <t>1.1</t>
  </si>
  <si>
    <t>Технологическое присоединение, всего, в том числе:</t>
  </si>
  <si>
    <t>1.1.1</t>
  </si>
  <si>
    <t>Технологическое присоединение энергопринимающих устройств потребителей, всего, в том числе:</t>
  </si>
  <si>
    <t>1.1.1.3</t>
  </si>
  <si>
    <t>Технологическое присоединение энергопринимающих устройств потребителей свыше 150 кВт, всего, в том числе:</t>
  </si>
  <si>
    <t>1.1.3.2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</si>
  <si>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энергии, всего, в том числе:</t>
  </si>
  <si>
    <t>1.1.4</t>
  </si>
  <si>
    <t>Усиление электрической сети в целях осуществления технологического присоединения энергопринимающих устройств потребителей и (или) объектов электросетевого хозяйства всего, в том числе:</t>
  </si>
  <si>
    <t>1.1.4.1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</si>
  <si>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присоединения, всего, в том числе:</t>
  </si>
  <si>
    <t>Строительство ПС 110 кВ Захаровская</t>
  </si>
  <si>
    <t>L 01-21</t>
  </si>
  <si>
    <t>1.2</t>
  </si>
  <si>
    <t>Реконструкция, модернизация, техническое перевооружение всего, в том числе:</t>
  </si>
  <si>
    <t>1.2.1</t>
  </si>
  <si>
    <t>Реконструкция, модернизация, техническое перевооружение  трансформаторных и иных подстанций, распределительных пунктов, всего, в том числе:</t>
  </si>
  <si>
    <t>1.2.1.1</t>
  </si>
  <si>
    <t>Реконструкция трансформаторных и иных подстанций, всего, в том числе:</t>
  </si>
  <si>
    <t>J 09-19</t>
  </si>
  <si>
    <t>1.2.1.2</t>
  </si>
  <si>
    <t>Модернизация, техническое перевооружение трансформаторных и иных подстанций, распределительных пунктов, всего, в том числе:</t>
  </si>
  <si>
    <t>1.2.2</t>
  </si>
  <si>
    <t>Реконструкция, модернизация, техническое перевооружение линий электропередачи, всего, в том числе:</t>
  </si>
  <si>
    <t>1.2.2.1</t>
  </si>
  <si>
    <t>Реконструкция линий электропередачи, всего, в том числе:</t>
  </si>
  <si>
    <t>1.2.3</t>
  </si>
  <si>
    <t>Развитие и модернизация учета электрической энергии (мощности), всего, в том числе:</t>
  </si>
  <si>
    <t>1.2.4</t>
  </si>
  <si>
    <t>Реконструкция, модернизация, техническое перевооружение прочих объектов основных средств, всего, в том числе:</t>
  </si>
  <si>
    <t>1.2.4.1</t>
  </si>
  <si>
    <t>Реконструкция прочих объектов основных средств, всего, в том числе:</t>
  </si>
  <si>
    <t>1.4</t>
  </si>
  <si>
    <t>Прочее новое строительство объектов электросетевого хозяйства, всего, в том числе:</t>
  </si>
  <si>
    <t>1.6</t>
  </si>
  <si>
    <t>Прочие инвестиционные проекты, всего, в том числе:</t>
  </si>
  <si>
    <t>J 20-19</t>
  </si>
  <si>
    <t>Автомобиль фургон цельнометаллический, 7 мест, колесная формула 4х4</t>
  </si>
  <si>
    <t>Реконструкция офисного здания</t>
  </si>
  <si>
    <t>Создание систем телемеханики и связи нижнего уровня по объектам электросетевого хозяйства</t>
  </si>
  <si>
    <t>J 23-19</t>
  </si>
  <si>
    <t>Замена узлов учета на ОЭСХ с целью возможности передачи в АИСКУЭ (173 узла учета)</t>
  </si>
  <si>
    <t>J 21-19</t>
  </si>
  <si>
    <t>за  2025 год</t>
  </si>
  <si>
    <t>Год раскрытия информации: 2026 год</t>
  </si>
  <si>
    <t>Утвержденные плановые значения показателей приведены в соответствии с  Приказом от 29.10.2024 № 79-03э/24, в редакции Приказа Службы от от 16.12.2025 № 97-01э/25</t>
  </si>
  <si>
    <t>Вывод объектов инвестиционной деятельности (мощностей) из эксплуатации в 2025 году</t>
  </si>
  <si>
    <t xml:space="preserve">Отклонения от плановых показателей 2025 года </t>
  </si>
  <si>
    <t>1.2.4.2</t>
  </si>
  <si>
    <t>Реконструкция ПС 110 кВ "Промышленная" с заменой трансформатора Т-2 110/10/6 кВ мощностью 25 МВА на трансформатор 110/10/6 кВ мощностью 40 МВА</t>
  </si>
  <si>
    <t>Реконструкция ВЛ 15 кВ 15-14, ТП 15/0,4 кВ 14-6, ВЛ 0,4 кВ от ТП 15/0,4 кВ 14-6 в пос. Знаменка Багратионовского района</t>
  </si>
  <si>
    <t xml:space="preserve">Реконструкция КЛ 15 кВ 15-248, ТП 15/0,4 кВ 248-1, ЛЭП 0,4 кВ от ТП 15/0,4 кВ 15-13 в пос. Корнево Багратионовского района </t>
  </si>
  <si>
    <t>Реконструкция ВЛ 15 кВ 15-100 на участке ответвления в сторону ТП 15/0,4 кВ 100-1 в пос. Веселовка Светловского ГО</t>
  </si>
  <si>
    <t>Модернизация, техническое перевооружение прочих объектов основных средств, всего, в том числе:</t>
  </si>
  <si>
    <t>Автомобиль автогидроподъемник телескопический с высотой подъема 18 метров</t>
  </si>
  <si>
    <t xml:space="preserve">Автоприцеп двухосный для передвижной дизельной электростанции мощностью до 100 кВт </t>
  </si>
  <si>
    <t>Создание системы обмена технологической информацией с автоматизированной системой ЦУС АО РЭК  (СОТИ АС ЦУС)</t>
  </si>
  <si>
    <t>O_04-24</t>
  </si>
  <si>
    <t>O_05-24</t>
  </si>
  <si>
    <t>O_06-24</t>
  </si>
  <si>
    <t>O_07-24</t>
  </si>
  <si>
    <t>O_08-24</t>
  </si>
  <si>
    <t>O_09-24</t>
  </si>
  <si>
    <t>J 22-19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</si>
</sst>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$-419]mmmm\ 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0000"/>
      <name val="SimSun"/>
      <family val="2"/>
      <charset val="204"/>
    </font>
    <font>
      <sz val="10"/>
      <name val="Arial Cyr"/>
      <charset val="204"/>
    </font>
    <font>
      <u/>
      <sz val="14"/>
      <name val="Times New Roman"/>
      <family val="1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2" fillId="0" borderId="0"/>
    <xf numFmtId="0" fontId="5" fillId="0" borderId="0"/>
    <xf numFmtId="0" fontId="3" fillId="0" borderId="0"/>
    <xf numFmtId="164" fontId="6" fillId="0" borderId="0" applyFont="0" applyFill="0" applyBorder="0" applyAlignment="0" applyProtection="0"/>
    <xf numFmtId="166" fontId="1" fillId="0" borderId="0"/>
  </cellStyleXfs>
  <cellXfs count="55">
    <xf numFmtId="0" fontId="0" fillId="0" borderId="0" xfId="0"/>
    <xf numFmtId="0" fontId="3" fillId="0" borderId="0" xfId="1" applyFont="1" applyFill="1"/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right"/>
    </xf>
    <xf numFmtId="0" fontId="4" fillId="0" borderId="0" xfId="1" applyFont="1" applyFill="1" applyAlignment="1"/>
    <xf numFmtId="0" fontId="4" fillId="0" borderId="0" xfId="1" applyFont="1" applyFill="1" applyAlignment="1">
      <alignment wrapText="1"/>
    </xf>
    <xf numFmtId="0" fontId="4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 shrinkToFit="1"/>
    </xf>
    <xf numFmtId="0" fontId="3" fillId="0" borderId="1" xfId="1" applyFont="1" applyFill="1" applyBorder="1" applyAlignment="1">
      <alignment horizontal="left" vertical="center" wrapText="1" shrinkToFit="1"/>
    </xf>
    <xf numFmtId="0" fontId="3" fillId="0" borderId="1" xfId="4" applyFont="1" applyFill="1" applyBorder="1" applyAlignment="1">
      <alignment vertical="center" wrapText="1" shrinkToFit="1"/>
    </xf>
    <xf numFmtId="49" fontId="3" fillId="0" borderId="1" xfId="1" applyNumberFormat="1" applyFont="1" applyFill="1" applyBorder="1" applyAlignment="1">
      <alignment horizontal="center" vertical="center" wrapText="1" shrinkToFit="1"/>
    </xf>
    <xf numFmtId="165" fontId="3" fillId="0" borderId="1" xfId="5" applyNumberFormat="1" applyFont="1" applyFill="1" applyBorder="1" applyAlignment="1">
      <alignment horizontal="left" vertical="center" wrapText="1" shrinkToFit="1"/>
    </xf>
    <xf numFmtId="2" fontId="3" fillId="0" borderId="1" xfId="2" applyNumberFormat="1" applyFont="1" applyFill="1" applyBorder="1" applyAlignment="1">
      <alignment horizontal="center" vertical="center"/>
    </xf>
    <xf numFmtId="2" fontId="3" fillId="0" borderId="1" xfId="6" applyNumberFormat="1" applyFont="1" applyFill="1" applyBorder="1" applyAlignment="1">
      <alignment horizontal="center" vertical="center" wrapText="1"/>
    </xf>
    <xf numFmtId="2" fontId="3" fillId="0" borderId="1" xfId="5" applyNumberFormat="1" applyFont="1" applyFill="1" applyBorder="1" applyAlignment="1">
      <alignment horizontal="left" vertical="center" wrapText="1" shrinkToFit="1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3" fillId="0" borderId="0" xfId="2" applyFont="1" applyFill="1" applyAlignment="1">
      <alignment vertical="center"/>
    </xf>
    <xf numFmtId="0" fontId="8" fillId="0" borderId="0" xfId="0" applyFont="1" applyFill="1"/>
    <xf numFmtId="0" fontId="3" fillId="0" borderId="1" xfId="3" applyFont="1" applyFill="1" applyBorder="1" applyAlignment="1">
      <alignment horizontal="center" vertical="center" textRotation="90" wrapText="1"/>
    </xf>
    <xf numFmtId="0" fontId="3" fillId="0" borderId="1" xfId="3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 shrinkToFit="1"/>
    </xf>
    <xf numFmtId="2" fontId="3" fillId="0" borderId="1" xfId="3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left" vertical="center" wrapText="1" shrinkToFit="1"/>
    </xf>
    <xf numFmtId="0" fontId="3" fillId="0" borderId="1" xfId="2" applyFont="1" applyBorder="1" applyAlignment="1">
      <alignment horizontal="left" vertical="center" wrapText="1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 wrapText="1" shrinkToFit="1"/>
    </xf>
    <xf numFmtId="0" fontId="3" fillId="0" borderId="1" xfId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/>
    </xf>
    <xf numFmtId="0" fontId="3" fillId="0" borderId="4" xfId="3" applyFont="1" applyFill="1" applyBorder="1" applyAlignment="1">
      <alignment horizontal="center" vertical="center"/>
    </xf>
    <xf numFmtId="0" fontId="3" fillId="0" borderId="7" xfId="3" applyFont="1" applyFill="1" applyBorder="1" applyAlignment="1">
      <alignment horizontal="center" vertical="center"/>
    </xf>
    <xf numFmtId="0" fontId="3" fillId="0" borderId="8" xfId="3" applyFont="1" applyFill="1" applyBorder="1" applyAlignment="1">
      <alignment horizontal="center" vertical="center"/>
    </xf>
    <xf numFmtId="0" fontId="3" fillId="0" borderId="9" xfId="3" applyFont="1" applyFill="1" applyBorder="1" applyAlignment="1">
      <alignment horizontal="center" vertical="center"/>
    </xf>
    <xf numFmtId="0" fontId="3" fillId="0" borderId="10" xfId="3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4" fillId="0" borderId="0" xfId="1" applyFont="1" applyFill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5" xfId="3" applyFont="1" applyFill="1" applyBorder="1" applyAlignment="1">
      <alignment horizontal="center" vertical="center" wrapText="1"/>
    </xf>
    <xf numFmtId="0" fontId="3" fillId="0" borderId="11" xfId="3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/>
    </xf>
    <xf numFmtId="0" fontId="3" fillId="0" borderId="3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3" fillId="0" borderId="6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 wrapText="1"/>
    </xf>
    <xf numFmtId="0" fontId="3" fillId="0" borderId="8" xfId="3" applyFont="1" applyFill="1" applyBorder="1" applyAlignment="1">
      <alignment horizontal="center" vertical="center" wrapText="1"/>
    </xf>
    <xf numFmtId="0" fontId="3" fillId="0" borderId="9" xfId="3" applyFont="1" applyFill="1" applyBorder="1" applyAlignment="1">
      <alignment horizontal="center" vertical="center" wrapText="1"/>
    </xf>
  </cellXfs>
  <cellStyles count="7">
    <cellStyle name="Денежный 2" xfId="5" xr:uid="{00000000-0005-0000-0000-000000000000}"/>
    <cellStyle name="Обычный" xfId="0" builtinId="0"/>
    <cellStyle name="Обычный 11 4" xfId="6" xr:uid="{00000000-0005-0000-0000-000002000000}"/>
    <cellStyle name="Обычный 3" xfId="1" xr:uid="{00000000-0005-0000-0000-000003000000}"/>
    <cellStyle name="Обычный 3 2 2 5" xfId="4" xr:uid="{00000000-0005-0000-0000-000004000000}"/>
    <cellStyle name="Обычный 5" xfId="3" xr:uid="{00000000-0005-0000-0000-000005000000}"/>
    <cellStyle name="Обычный 7" xfId="2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U54"/>
  <sheetViews>
    <sheetView tabSelected="1" topLeftCell="A19" zoomScale="89" zoomScaleNormal="89" workbookViewId="0">
      <selection activeCell="C46" sqref="C46:C52"/>
    </sheetView>
  </sheetViews>
  <sheetFormatPr defaultRowHeight="15.75" x14ac:dyDescent="0.25"/>
  <cols>
    <col min="1" max="1" width="18.28515625" style="1" customWidth="1"/>
    <col min="2" max="2" width="81.7109375" style="1" customWidth="1"/>
    <col min="3" max="3" width="19.85546875" style="1" customWidth="1"/>
    <col min="4" max="4" width="19" style="21" customWidth="1"/>
    <col min="5" max="9" width="12.140625" style="21" customWidth="1"/>
    <col min="10" max="10" width="12.42578125" style="21" customWidth="1"/>
    <col min="11" max="15" width="10.42578125" style="21" customWidth="1"/>
    <col min="16" max="20" width="11" style="21" customWidth="1"/>
    <col min="21" max="21" width="17.5703125" style="21" customWidth="1"/>
    <col min="22" max="16384" width="9.140625" style="21"/>
  </cols>
  <sheetData>
    <row r="1" spans="1:21" s="1" customFormat="1" ht="18.75" x14ac:dyDescent="0.25">
      <c r="U1" s="2" t="s">
        <v>0</v>
      </c>
    </row>
    <row r="2" spans="1:21" s="1" customFormat="1" ht="18.75" x14ac:dyDescent="0.3">
      <c r="U2" s="3" t="s">
        <v>1</v>
      </c>
    </row>
    <row r="3" spans="1:21" s="1" customFormat="1" ht="18.75" x14ac:dyDescent="0.3">
      <c r="C3" s="4" t="s">
        <v>2</v>
      </c>
      <c r="U3" s="3" t="s">
        <v>3</v>
      </c>
    </row>
    <row r="4" spans="1:21" s="1" customFormat="1" ht="18.75" customHeight="1" x14ac:dyDescent="0.3">
      <c r="B4" s="4"/>
      <c r="C4" s="4"/>
      <c r="D4" s="4"/>
      <c r="E4" s="4"/>
      <c r="F4" s="4"/>
      <c r="G4" s="4" t="s">
        <v>71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s="1" customFormat="1" ht="18.75" customHeight="1" x14ac:dyDescent="0.3">
      <c r="A5" s="5"/>
      <c r="B5" s="5"/>
      <c r="C5" s="5"/>
      <c r="D5" s="5"/>
      <c r="E5" s="5"/>
      <c r="F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s="1" customFormat="1" ht="18.75" x14ac:dyDescent="0.3">
      <c r="A6" s="6"/>
      <c r="B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s="1" customFormat="1" ht="18.75" customHeight="1" x14ac:dyDescent="0.3">
      <c r="B7" s="5"/>
      <c r="C7" s="4" t="s">
        <v>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s="1" customFormat="1" x14ac:dyDescent="0.25">
      <c r="A8" s="39" t="s">
        <v>5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</row>
    <row r="9" spans="1:21" s="1" customFormat="1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s="1" customFormat="1" ht="18.75" x14ac:dyDescent="0.3">
      <c r="A10" s="40" t="s">
        <v>72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</row>
    <row r="11" spans="1:21" s="1" customFormat="1" x14ac:dyDescent="0.25"/>
    <row r="12" spans="1:21" s="1" customFormat="1" ht="18.75" x14ac:dyDescent="0.25">
      <c r="B12" s="18"/>
      <c r="C12" s="19" t="s">
        <v>73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s="1" customFormat="1" ht="18.75" customHeight="1" x14ac:dyDescent="0.25">
      <c r="A13" s="20" t="s">
        <v>6</v>
      </c>
      <c r="B13" s="20"/>
      <c r="C13" s="20"/>
      <c r="D13" s="20" t="s">
        <v>7</v>
      </c>
      <c r="E13" s="20"/>
      <c r="F13" s="20"/>
      <c r="G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</row>
    <row r="14" spans="1:21" ht="15" x14ac:dyDescent="0.25">
      <c r="A14" s="21"/>
      <c r="B14" s="21"/>
      <c r="C14" s="21"/>
    </row>
    <row r="15" spans="1:21" ht="15" customHeight="1" x14ac:dyDescent="0.25">
      <c r="A15" s="41" t="s">
        <v>8</v>
      </c>
      <c r="B15" s="42" t="s">
        <v>9</v>
      </c>
      <c r="C15" s="41" t="s">
        <v>10</v>
      </c>
      <c r="D15" s="45" t="s">
        <v>11</v>
      </c>
      <c r="E15" s="48" t="s">
        <v>74</v>
      </c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9" t="s">
        <v>75</v>
      </c>
      <c r="Q15" s="50"/>
      <c r="R15" s="50"/>
      <c r="S15" s="50"/>
      <c r="T15" s="50"/>
      <c r="U15" s="45" t="s">
        <v>12</v>
      </c>
    </row>
    <row r="16" spans="1:21" ht="15" customHeight="1" x14ac:dyDescent="0.25">
      <c r="A16" s="41"/>
      <c r="B16" s="43"/>
      <c r="C16" s="41"/>
      <c r="D16" s="46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51"/>
      <c r="Q16" s="52"/>
      <c r="R16" s="52"/>
      <c r="S16" s="52"/>
      <c r="T16" s="52"/>
      <c r="U16" s="46"/>
    </row>
    <row r="17" spans="1:21" ht="15.75" customHeight="1" x14ac:dyDescent="0.25">
      <c r="A17" s="41"/>
      <c r="B17" s="43"/>
      <c r="C17" s="41"/>
      <c r="D17" s="46"/>
      <c r="E17" s="33" t="s">
        <v>13</v>
      </c>
      <c r="F17" s="34"/>
      <c r="G17" s="34"/>
      <c r="H17" s="34"/>
      <c r="I17" s="35"/>
      <c r="J17" s="33" t="s">
        <v>14</v>
      </c>
      <c r="K17" s="34"/>
      <c r="L17" s="34"/>
      <c r="M17" s="34"/>
      <c r="N17" s="34"/>
      <c r="O17" s="35"/>
      <c r="P17" s="51"/>
      <c r="Q17" s="52"/>
      <c r="R17" s="52"/>
      <c r="S17" s="52"/>
      <c r="T17" s="52"/>
      <c r="U17" s="46"/>
    </row>
    <row r="18" spans="1:21" ht="15.75" customHeight="1" x14ac:dyDescent="0.25">
      <c r="A18" s="41"/>
      <c r="B18" s="43"/>
      <c r="C18" s="41"/>
      <c r="D18" s="46"/>
      <c r="E18" s="36"/>
      <c r="F18" s="37"/>
      <c r="G18" s="37"/>
      <c r="H18" s="37"/>
      <c r="I18" s="38"/>
      <c r="J18" s="36"/>
      <c r="K18" s="37"/>
      <c r="L18" s="37"/>
      <c r="M18" s="37"/>
      <c r="N18" s="37"/>
      <c r="O18" s="38"/>
      <c r="P18" s="53"/>
      <c r="Q18" s="54"/>
      <c r="R18" s="54"/>
      <c r="S18" s="54"/>
      <c r="T18" s="54"/>
      <c r="U18" s="46"/>
    </row>
    <row r="19" spans="1:21" ht="69" customHeight="1" x14ac:dyDescent="0.25">
      <c r="A19" s="41"/>
      <c r="B19" s="44"/>
      <c r="C19" s="41"/>
      <c r="D19" s="47"/>
      <c r="E19" s="22" t="s">
        <v>15</v>
      </c>
      <c r="F19" s="22" t="s">
        <v>16</v>
      </c>
      <c r="G19" s="22" t="s">
        <v>17</v>
      </c>
      <c r="H19" s="22" t="s">
        <v>18</v>
      </c>
      <c r="I19" s="22" t="s">
        <v>19</v>
      </c>
      <c r="J19" s="7" t="s">
        <v>20</v>
      </c>
      <c r="K19" s="22" t="s">
        <v>15</v>
      </c>
      <c r="L19" s="22" t="s">
        <v>16</v>
      </c>
      <c r="M19" s="22" t="s">
        <v>17</v>
      </c>
      <c r="N19" s="22" t="s">
        <v>18</v>
      </c>
      <c r="O19" s="22" t="s">
        <v>19</v>
      </c>
      <c r="P19" s="22" t="s">
        <v>15</v>
      </c>
      <c r="Q19" s="22" t="s">
        <v>16</v>
      </c>
      <c r="R19" s="22" t="s">
        <v>17</v>
      </c>
      <c r="S19" s="22" t="s">
        <v>18</v>
      </c>
      <c r="T19" s="22" t="s">
        <v>19</v>
      </c>
      <c r="U19" s="47"/>
    </row>
    <row r="20" spans="1:21" x14ac:dyDescent="0.25">
      <c r="A20" s="8">
        <v>1</v>
      </c>
      <c r="B20" s="8">
        <f>A20+1</f>
        <v>2</v>
      </c>
      <c r="C20" s="8">
        <f>B20+1</f>
        <v>3</v>
      </c>
      <c r="D20" s="23">
        <f>C20+1</f>
        <v>4</v>
      </c>
      <c r="E20" s="23">
        <f>D20+1</f>
        <v>5</v>
      </c>
      <c r="F20" s="23">
        <f t="shared" ref="F20:U20" si="0">E20+1</f>
        <v>6</v>
      </c>
      <c r="G20" s="23">
        <f t="shared" si="0"/>
        <v>7</v>
      </c>
      <c r="H20" s="23">
        <f t="shared" si="0"/>
        <v>8</v>
      </c>
      <c r="I20" s="23">
        <f t="shared" si="0"/>
        <v>9</v>
      </c>
      <c r="J20" s="23">
        <f t="shared" si="0"/>
        <v>10</v>
      </c>
      <c r="K20" s="23">
        <f t="shared" si="0"/>
        <v>11</v>
      </c>
      <c r="L20" s="23">
        <f t="shared" si="0"/>
        <v>12</v>
      </c>
      <c r="M20" s="23">
        <f t="shared" si="0"/>
        <v>13</v>
      </c>
      <c r="N20" s="23">
        <f t="shared" si="0"/>
        <v>14</v>
      </c>
      <c r="O20" s="23">
        <f t="shared" si="0"/>
        <v>15</v>
      </c>
      <c r="P20" s="23">
        <f t="shared" si="0"/>
        <v>16</v>
      </c>
      <c r="Q20" s="23">
        <f t="shared" si="0"/>
        <v>17</v>
      </c>
      <c r="R20" s="23">
        <f t="shared" si="0"/>
        <v>18</v>
      </c>
      <c r="S20" s="23">
        <f t="shared" si="0"/>
        <v>19</v>
      </c>
      <c r="T20" s="23">
        <f t="shared" si="0"/>
        <v>20</v>
      </c>
      <c r="U20" s="23">
        <f t="shared" si="0"/>
        <v>21</v>
      </c>
    </row>
    <row r="21" spans="1:21" x14ac:dyDescent="0.25">
      <c r="A21" s="9" t="s">
        <v>21</v>
      </c>
      <c r="B21" s="10" t="s">
        <v>22</v>
      </c>
      <c r="C21" s="24" t="s">
        <v>23</v>
      </c>
      <c r="D21" s="25" t="s">
        <v>24</v>
      </c>
      <c r="E21" s="25">
        <f t="shared" ref="E21:T21" si="1">E22</f>
        <v>0</v>
      </c>
      <c r="F21" s="25">
        <f t="shared" si="1"/>
        <v>0</v>
      </c>
      <c r="G21" s="25">
        <f t="shared" si="1"/>
        <v>0</v>
      </c>
      <c r="H21" s="25">
        <f t="shared" si="1"/>
        <v>0</v>
      </c>
      <c r="I21" s="25">
        <f t="shared" si="1"/>
        <v>0</v>
      </c>
      <c r="J21" s="25" t="s">
        <v>24</v>
      </c>
      <c r="K21" s="25">
        <f t="shared" si="1"/>
        <v>0</v>
      </c>
      <c r="L21" s="25">
        <f t="shared" si="1"/>
        <v>0</v>
      </c>
      <c r="M21" s="25">
        <f t="shared" si="1"/>
        <v>0</v>
      </c>
      <c r="N21" s="25">
        <f t="shared" si="1"/>
        <v>0</v>
      </c>
      <c r="O21" s="25">
        <f t="shared" si="1"/>
        <v>0</v>
      </c>
      <c r="P21" s="25">
        <f t="shared" si="1"/>
        <v>0</v>
      </c>
      <c r="Q21" s="25">
        <f t="shared" si="1"/>
        <v>0</v>
      </c>
      <c r="R21" s="25">
        <f t="shared" si="1"/>
        <v>0</v>
      </c>
      <c r="S21" s="25">
        <f t="shared" si="1"/>
        <v>0</v>
      </c>
      <c r="T21" s="25">
        <f t="shared" si="1"/>
        <v>0</v>
      </c>
      <c r="U21" s="25" t="s">
        <v>24</v>
      </c>
    </row>
    <row r="22" spans="1:21" x14ac:dyDescent="0.25">
      <c r="A22" s="9" t="s">
        <v>25</v>
      </c>
      <c r="B22" s="10" t="s">
        <v>26</v>
      </c>
      <c r="C22" s="24" t="s">
        <v>23</v>
      </c>
      <c r="D22" s="25" t="s">
        <v>24</v>
      </c>
      <c r="E22" s="25">
        <f>E23+E30+E44+E45</f>
        <v>0</v>
      </c>
      <c r="F22" s="25">
        <f>F23+F30+F44+F45</f>
        <v>0</v>
      </c>
      <c r="G22" s="25">
        <f>G23+G30+G44+G45</f>
        <v>0</v>
      </c>
      <c r="H22" s="25">
        <f>H23+H30+H44+H45</f>
        <v>0</v>
      </c>
      <c r="I22" s="25">
        <f>I23+I30+I44+I45</f>
        <v>0</v>
      </c>
      <c r="J22" s="25" t="s">
        <v>24</v>
      </c>
      <c r="K22" s="25">
        <f t="shared" ref="K22:T22" si="2">K23+K30+K44+K45</f>
        <v>0</v>
      </c>
      <c r="L22" s="25">
        <f t="shared" si="2"/>
        <v>0</v>
      </c>
      <c r="M22" s="25">
        <f t="shared" si="2"/>
        <v>0</v>
      </c>
      <c r="N22" s="25">
        <f t="shared" si="2"/>
        <v>0</v>
      </c>
      <c r="O22" s="25">
        <f t="shared" si="2"/>
        <v>0</v>
      </c>
      <c r="P22" s="25">
        <f t="shared" si="2"/>
        <v>0</v>
      </c>
      <c r="Q22" s="25">
        <f t="shared" si="2"/>
        <v>0</v>
      </c>
      <c r="R22" s="25">
        <f t="shared" si="2"/>
        <v>0</v>
      </c>
      <c r="S22" s="25">
        <f t="shared" si="2"/>
        <v>0</v>
      </c>
      <c r="T22" s="25">
        <f t="shared" si="2"/>
        <v>0</v>
      </c>
      <c r="U22" s="25" t="s">
        <v>24</v>
      </c>
    </row>
    <row r="23" spans="1:21" x14ac:dyDescent="0.25">
      <c r="A23" s="9" t="s">
        <v>27</v>
      </c>
      <c r="B23" s="10" t="s">
        <v>28</v>
      </c>
      <c r="C23" s="24" t="s">
        <v>23</v>
      </c>
      <c r="D23" s="25" t="s">
        <v>24</v>
      </c>
      <c r="E23" s="25">
        <f>E24+E27</f>
        <v>0</v>
      </c>
      <c r="F23" s="25">
        <f>F24+F27</f>
        <v>0</v>
      </c>
      <c r="G23" s="25">
        <f>G24+G27</f>
        <v>0</v>
      </c>
      <c r="H23" s="25">
        <f>H24+H27</f>
        <v>0</v>
      </c>
      <c r="I23" s="25">
        <f>I24+I27</f>
        <v>0</v>
      </c>
      <c r="J23" s="25" t="s">
        <v>24</v>
      </c>
      <c r="K23" s="25">
        <f t="shared" ref="K23:T23" si="3">K24+K27</f>
        <v>0</v>
      </c>
      <c r="L23" s="25">
        <f t="shared" si="3"/>
        <v>0</v>
      </c>
      <c r="M23" s="25">
        <f t="shared" si="3"/>
        <v>0</v>
      </c>
      <c r="N23" s="25">
        <f t="shared" si="3"/>
        <v>0</v>
      </c>
      <c r="O23" s="25">
        <f t="shared" si="3"/>
        <v>0</v>
      </c>
      <c r="P23" s="25">
        <f t="shared" si="3"/>
        <v>0</v>
      </c>
      <c r="Q23" s="25">
        <f t="shared" si="3"/>
        <v>0</v>
      </c>
      <c r="R23" s="25">
        <f t="shared" si="3"/>
        <v>0</v>
      </c>
      <c r="S23" s="25">
        <f t="shared" si="3"/>
        <v>0</v>
      </c>
      <c r="T23" s="25">
        <f t="shared" si="3"/>
        <v>0</v>
      </c>
      <c r="U23" s="25" t="s">
        <v>24</v>
      </c>
    </row>
    <row r="24" spans="1:21" ht="31.5" x14ac:dyDescent="0.25">
      <c r="A24" s="9" t="s">
        <v>29</v>
      </c>
      <c r="B24" s="10" t="s">
        <v>30</v>
      </c>
      <c r="C24" s="24" t="s">
        <v>23</v>
      </c>
      <c r="D24" s="25" t="s">
        <v>24</v>
      </c>
      <c r="E24" s="25">
        <f>E25</f>
        <v>0</v>
      </c>
      <c r="F24" s="25">
        <f t="shared" ref="F24:I24" si="4">F25</f>
        <v>0</v>
      </c>
      <c r="G24" s="25">
        <f t="shared" si="4"/>
        <v>0</v>
      </c>
      <c r="H24" s="25">
        <f t="shared" si="4"/>
        <v>0</v>
      </c>
      <c r="I24" s="25">
        <f t="shared" si="4"/>
        <v>0</v>
      </c>
      <c r="J24" s="25" t="s">
        <v>24</v>
      </c>
      <c r="K24" s="25">
        <f>K25</f>
        <v>0</v>
      </c>
      <c r="L24" s="25">
        <f t="shared" ref="L24:T24" si="5">L25</f>
        <v>0</v>
      </c>
      <c r="M24" s="25">
        <f t="shared" si="5"/>
        <v>0</v>
      </c>
      <c r="N24" s="25">
        <f t="shared" si="5"/>
        <v>0</v>
      </c>
      <c r="O24" s="25">
        <f t="shared" si="5"/>
        <v>0</v>
      </c>
      <c r="P24" s="25">
        <f t="shared" si="5"/>
        <v>0</v>
      </c>
      <c r="Q24" s="25">
        <f t="shared" si="5"/>
        <v>0</v>
      </c>
      <c r="R24" s="25">
        <f t="shared" si="5"/>
        <v>0</v>
      </c>
      <c r="S24" s="25">
        <f t="shared" si="5"/>
        <v>0</v>
      </c>
      <c r="T24" s="25">
        <f t="shared" si="5"/>
        <v>0</v>
      </c>
      <c r="U24" s="25" t="s">
        <v>24</v>
      </c>
    </row>
    <row r="25" spans="1:21" ht="31.5" x14ac:dyDescent="0.25">
      <c r="A25" s="9" t="s">
        <v>31</v>
      </c>
      <c r="B25" s="10" t="s">
        <v>32</v>
      </c>
      <c r="C25" s="24" t="s">
        <v>23</v>
      </c>
      <c r="D25" s="25" t="s">
        <v>24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 t="s">
        <v>24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 t="s">
        <v>24</v>
      </c>
    </row>
    <row r="26" spans="1:21" ht="47.25" x14ac:dyDescent="0.25">
      <c r="A26" s="12" t="s">
        <v>33</v>
      </c>
      <c r="B26" s="13" t="s">
        <v>34</v>
      </c>
      <c r="C26" s="24" t="s">
        <v>23</v>
      </c>
      <c r="D26" s="25" t="s">
        <v>24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 t="s">
        <v>24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 t="s">
        <v>24</v>
      </c>
    </row>
    <row r="27" spans="1:21" ht="47.25" x14ac:dyDescent="0.25">
      <c r="A27" s="9" t="s">
        <v>35</v>
      </c>
      <c r="B27" s="10" t="s">
        <v>36</v>
      </c>
      <c r="C27" s="24" t="s">
        <v>23</v>
      </c>
      <c r="D27" s="25" t="s">
        <v>24</v>
      </c>
      <c r="E27" s="25">
        <f t="shared" ref="E27:T27" si="6">E28</f>
        <v>0</v>
      </c>
      <c r="F27" s="25">
        <f t="shared" si="6"/>
        <v>0</v>
      </c>
      <c r="G27" s="25">
        <f t="shared" si="6"/>
        <v>0</v>
      </c>
      <c r="H27" s="25">
        <f t="shared" si="6"/>
        <v>0</v>
      </c>
      <c r="I27" s="25">
        <f t="shared" si="6"/>
        <v>0</v>
      </c>
      <c r="J27" s="25" t="s">
        <v>24</v>
      </c>
      <c r="K27" s="25">
        <f t="shared" si="6"/>
        <v>0</v>
      </c>
      <c r="L27" s="25">
        <f t="shared" si="6"/>
        <v>0</v>
      </c>
      <c r="M27" s="25">
        <f t="shared" si="6"/>
        <v>0</v>
      </c>
      <c r="N27" s="25">
        <f t="shared" si="6"/>
        <v>0</v>
      </c>
      <c r="O27" s="25">
        <f t="shared" si="6"/>
        <v>0</v>
      </c>
      <c r="P27" s="25">
        <f t="shared" si="6"/>
        <v>0</v>
      </c>
      <c r="Q27" s="25">
        <f t="shared" si="6"/>
        <v>0</v>
      </c>
      <c r="R27" s="25">
        <f t="shared" si="6"/>
        <v>0</v>
      </c>
      <c r="S27" s="25">
        <f t="shared" si="6"/>
        <v>0</v>
      </c>
      <c r="T27" s="25">
        <f t="shared" si="6"/>
        <v>0</v>
      </c>
      <c r="U27" s="25" t="s">
        <v>24</v>
      </c>
    </row>
    <row r="28" spans="1:21" ht="47.25" x14ac:dyDescent="0.25">
      <c r="A28" s="12" t="s">
        <v>37</v>
      </c>
      <c r="B28" s="13" t="s">
        <v>38</v>
      </c>
      <c r="C28" s="24" t="s">
        <v>23</v>
      </c>
      <c r="D28" s="25" t="s">
        <v>24</v>
      </c>
      <c r="E28" s="25">
        <f>SUM(E29:E29)</f>
        <v>0</v>
      </c>
      <c r="F28" s="25">
        <f>SUM(F29:F29)</f>
        <v>0</v>
      </c>
      <c r="G28" s="25">
        <f>SUM(G29:G29)</f>
        <v>0</v>
      </c>
      <c r="H28" s="25">
        <f>SUM(H29:H29)</f>
        <v>0</v>
      </c>
      <c r="I28" s="25">
        <f>SUM(I29:I29)</f>
        <v>0</v>
      </c>
      <c r="J28" s="25" t="s">
        <v>24</v>
      </c>
      <c r="K28" s="25">
        <f t="shared" ref="K28:T28" si="7">SUM(K29:K29)</f>
        <v>0</v>
      </c>
      <c r="L28" s="25">
        <f t="shared" si="7"/>
        <v>0</v>
      </c>
      <c r="M28" s="25">
        <f t="shared" si="7"/>
        <v>0</v>
      </c>
      <c r="N28" s="25">
        <f t="shared" si="7"/>
        <v>0</v>
      </c>
      <c r="O28" s="25">
        <f t="shared" si="7"/>
        <v>0</v>
      </c>
      <c r="P28" s="25">
        <f t="shared" si="7"/>
        <v>0</v>
      </c>
      <c r="Q28" s="25">
        <f t="shared" si="7"/>
        <v>0</v>
      </c>
      <c r="R28" s="25">
        <f t="shared" si="7"/>
        <v>0</v>
      </c>
      <c r="S28" s="25">
        <f t="shared" si="7"/>
        <v>0</v>
      </c>
      <c r="T28" s="25">
        <f t="shared" si="7"/>
        <v>0</v>
      </c>
      <c r="U28" s="25" t="s">
        <v>24</v>
      </c>
    </row>
    <row r="29" spans="1:21" x14ac:dyDescent="0.25">
      <c r="A29" s="12" t="s">
        <v>37</v>
      </c>
      <c r="B29" s="11" t="s">
        <v>39</v>
      </c>
      <c r="C29" s="14" t="s">
        <v>40</v>
      </c>
      <c r="D29" s="25" t="s">
        <v>24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 t="s">
        <v>24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 t="s">
        <v>24</v>
      </c>
    </row>
    <row r="30" spans="1:21" x14ac:dyDescent="0.25">
      <c r="A30" s="9" t="s">
        <v>41</v>
      </c>
      <c r="B30" s="10" t="s">
        <v>42</v>
      </c>
      <c r="C30" s="24" t="s">
        <v>23</v>
      </c>
      <c r="D30" s="25" t="s">
        <v>24</v>
      </c>
      <c r="E30" s="25">
        <f>E31+E35</f>
        <v>0</v>
      </c>
      <c r="F30" s="25">
        <f>F31+F35</f>
        <v>0</v>
      </c>
      <c r="G30" s="25">
        <f>G31+G35</f>
        <v>0</v>
      </c>
      <c r="H30" s="25">
        <f>H31+H35</f>
        <v>0</v>
      </c>
      <c r="I30" s="25">
        <f>I31+I35</f>
        <v>0</v>
      </c>
      <c r="J30" s="25" t="s">
        <v>24</v>
      </c>
      <c r="K30" s="25">
        <f t="shared" ref="K30:T30" si="8">K31+K35</f>
        <v>0</v>
      </c>
      <c r="L30" s="25">
        <f t="shared" si="8"/>
        <v>0</v>
      </c>
      <c r="M30" s="25">
        <f t="shared" si="8"/>
        <v>0</v>
      </c>
      <c r="N30" s="25">
        <f t="shared" si="8"/>
        <v>0</v>
      </c>
      <c r="O30" s="25">
        <f t="shared" si="8"/>
        <v>0</v>
      </c>
      <c r="P30" s="25">
        <f t="shared" si="8"/>
        <v>0</v>
      </c>
      <c r="Q30" s="25">
        <f t="shared" si="8"/>
        <v>0</v>
      </c>
      <c r="R30" s="25">
        <f t="shared" si="8"/>
        <v>0</v>
      </c>
      <c r="S30" s="25">
        <f t="shared" si="8"/>
        <v>0</v>
      </c>
      <c r="T30" s="25">
        <f t="shared" si="8"/>
        <v>0</v>
      </c>
      <c r="U30" s="25" t="s">
        <v>24</v>
      </c>
    </row>
    <row r="31" spans="1:21" ht="47.25" x14ac:dyDescent="0.25">
      <c r="A31" s="12" t="s">
        <v>43</v>
      </c>
      <c r="B31" s="13" t="s">
        <v>44</v>
      </c>
      <c r="C31" s="24" t="s">
        <v>23</v>
      </c>
      <c r="D31" s="25" t="s">
        <v>24</v>
      </c>
      <c r="E31" s="25">
        <f t="shared" ref="E31:T31" si="9">E32</f>
        <v>0</v>
      </c>
      <c r="F31" s="25">
        <f t="shared" si="9"/>
        <v>0</v>
      </c>
      <c r="G31" s="25">
        <f t="shared" si="9"/>
        <v>0</v>
      </c>
      <c r="H31" s="25">
        <f t="shared" si="9"/>
        <v>0</v>
      </c>
      <c r="I31" s="25">
        <f t="shared" si="9"/>
        <v>0</v>
      </c>
      <c r="J31" s="25" t="s">
        <v>24</v>
      </c>
      <c r="K31" s="25">
        <f t="shared" si="9"/>
        <v>0</v>
      </c>
      <c r="L31" s="25">
        <f t="shared" si="9"/>
        <v>0</v>
      </c>
      <c r="M31" s="25">
        <f t="shared" si="9"/>
        <v>0</v>
      </c>
      <c r="N31" s="25">
        <f t="shared" si="9"/>
        <v>0</v>
      </c>
      <c r="O31" s="25">
        <f t="shared" si="9"/>
        <v>0</v>
      </c>
      <c r="P31" s="25">
        <f t="shared" si="9"/>
        <v>0</v>
      </c>
      <c r="Q31" s="25">
        <f t="shared" si="9"/>
        <v>0</v>
      </c>
      <c r="R31" s="25">
        <f t="shared" si="9"/>
        <v>0</v>
      </c>
      <c r="S31" s="25">
        <f t="shared" si="9"/>
        <v>0</v>
      </c>
      <c r="T31" s="25">
        <f t="shared" si="9"/>
        <v>0</v>
      </c>
      <c r="U31" s="25" t="s">
        <v>24</v>
      </c>
    </row>
    <row r="32" spans="1:21" x14ac:dyDescent="0.25">
      <c r="A32" s="9" t="s">
        <v>45</v>
      </c>
      <c r="B32" s="10" t="s">
        <v>46</v>
      </c>
      <c r="C32" s="24" t="s">
        <v>23</v>
      </c>
      <c r="D32" s="15" t="s">
        <v>24</v>
      </c>
      <c r="E32" s="15">
        <v>0</v>
      </c>
      <c r="F32" s="15">
        <f>SUM(F33:F33)</f>
        <v>0</v>
      </c>
      <c r="G32" s="15">
        <f>SUM(G33:G33)</f>
        <v>0</v>
      </c>
      <c r="H32" s="15">
        <f>SUM(H33:H33)</f>
        <v>0</v>
      </c>
      <c r="I32" s="15">
        <f>SUM(I33:I33)</f>
        <v>0</v>
      </c>
      <c r="J32" s="15" t="s">
        <v>24</v>
      </c>
      <c r="K32" s="15">
        <f t="shared" ref="K32:T32" si="10">SUM(K33:K33)</f>
        <v>0</v>
      </c>
      <c r="L32" s="15">
        <f t="shared" si="10"/>
        <v>0</v>
      </c>
      <c r="M32" s="15">
        <f t="shared" si="10"/>
        <v>0</v>
      </c>
      <c r="N32" s="15">
        <f t="shared" si="10"/>
        <v>0</v>
      </c>
      <c r="O32" s="15">
        <f t="shared" si="10"/>
        <v>0</v>
      </c>
      <c r="P32" s="15">
        <f t="shared" si="10"/>
        <v>0</v>
      </c>
      <c r="Q32" s="15">
        <f t="shared" si="10"/>
        <v>0</v>
      </c>
      <c r="R32" s="15">
        <f t="shared" si="10"/>
        <v>0</v>
      </c>
      <c r="S32" s="15">
        <f t="shared" si="10"/>
        <v>0</v>
      </c>
      <c r="T32" s="15">
        <f t="shared" si="10"/>
        <v>0</v>
      </c>
      <c r="U32" s="25" t="s">
        <v>24</v>
      </c>
    </row>
    <row r="33" spans="1:21" ht="47.25" x14ac:dyDescent="0.25">
      <c r="A33" s="9" t="s">
        <v>45</v>
      </c>
      <c r="B33" s="28" t="s">
        <v>77</v>
      </c>
      <c r="C33" s="24" t="s">
        <v>47</v>
      </c>
      <c r="D33" s="25" t="s">
        <v>24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 t="s">
        <v>24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 t="s">
        <v>24</v>
      </c>
    </row>
    <row r="34" spans="1:21" ht="31.5" x14ac:dyDescent="0.25">
      <c r="A34" s="12" t="s">
        <v>48</v>
      </c>
      <c r="B34" s="16" t="s">
        <v>49</v>
      </c>
      <c r="C34" s="24" t="s">
        <v>23</v>
      </c>
      <c r="D34" s="26" t="s">
        <v>24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 t="s">
        <v>24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26">
        <v>0</v>
      </c>
      <c r="U34" s="25" t="s">
        <v>24</v>
      </c>
    </row>
    <row r="35" spans="1:21" ht="31.5" x14ac:dyDescent="0.25">
      <c r="A35" s="12" t="s">
        <v>50</v>
      </c>
      <c r="B35" s="13" t="s">
        <v>51</v>
      </c>
      <c r="C35" s="24" t="s">
        <v>23</v>
      </c>
      <c r="D35" s="25" t="s">
        <v>24</v>
      </c>
      <c r="E35" s="25">
        <f t="shared" ref="E35:T35" si="11">E36</f>
        <v>0</v>
      </c>
      <c r="F35" s="25">
        <f t="shared" si="11"/>
        <v>0</v>
      </c>
      <c r="G35" s="25">
        <f t="shared" si="11"/>
        <v>0</v>
      </c>
      <c r="H35" s="25">
        <f t="shared" si="11"/>
        <v>0</v>
      </c>
      <c r="I35" s="25">
        <f t="shared" si="11"/>
        <v>0</v>
      </c>
      <c r="J35" s="25" t="s">
        <v>24</v>
      </c>
      <c r="K35" s="25">
        <f t="shared" si="11"/>
        <v>0</v>
      </c>
      <c r="L35" s="25">
        <f t="shared" si="11"/>
        <v>0</v>
      </c>
      <c r="M35" s="25">
        <f t="shared" si="11"/>
        <v>0</v>
      </c>
      <c r="N35" s="25">
        <f t="shared" si="11"/>
        <v>0</v>
      </c>
      <c r="O35" s="25">
        <f t="shared" si="11"/>
        <v>0</v>
      </c>
      <c r="P35" s="25">
        <f t="shared" si="11"/>
        <v>0</v>
      </c>
      <c r="Q35" s="25">
        <f t="shared" si="11"/>
        <v>0</v>
      </c>
      <c r="R35" s="25">
        <f t="shared" si="11"/>
        <v>0</v>
      </c>
      <c r="S35" s="25">
        <f t="shared" si="11"/>
        <v>0</v>
      </c>
      <c r="T35" s="25">
        <f t="shared" si="11"/>
        <v>0</v>
      </c>
      <c r="U35" s="25" t="s">
        <v>24</v>
      </c>
    </row>
    <row r="36" spans="1:21" x14ac:dyDescent="0.25">
      <c r="A36" s="9" t="s">
        <v>52</v>
      </c>
      <c r="B36" s="10" t="s">
        <v>53</v>
      </c>
      <c r="C36" s="24" t="s">
        <v>23</v>
      </c>
      <c r="D36" s="25" t="s">
        <v>24</v>
      </c>
      <c r="E36" s="25">
        <f>SUM(E37:E39)</f>
        <v>0</v>
      </c>
      <c r="F36" s="25">
        <f>SUM(F37:F39)</f>
        <v>0</v>
      </c>
      <c r="G36" s="25">
        <f>SUM(G37:G39)</f>
        <v>0</v>
      </c>
      <c r="H36" s="25">
        <f>SUM(H37:H39)</f>
        <v>0</v>
      </c>
      <c r="I36" s="25">
        <f>SUM(I37:I39)</f>
        <v>0</v>
      </c>
      <c r="J36" s="25" t="s">
        <v>24</v>
      </c>
      <c r="K36" s="25">
        <f t="shared" ref="K36:T36" si="12">SUM(K37:K39)</f>
        <v>0</v>
      </c>
      <c r="L36" s="25">
        <f t="shared" si="12"/>
        <v>0</v>
      </c>
      <c r="M36" s="25">
        <f t="shared" si="12"/>
        <v>0</v>
      </c>
      <c r="N36" s="25">
        <f t="shared" si="12"/>
        <v>0</v>
      </c>
      <c r="O36" s="25">
        <f t="shared" si="12"/>
        <v>0</v>
      </c>
      <c r="P36" s="25">
        <f t="shared" si="12"/>
        <v>0</v>
      </c>
      <c r="Q36" s="25">
        <f t="shared" si="12"/>
        <v>0</v>
      </c>
      <c r="R36" s="25">
        <f t="shared" si="12"/>
        <v>0</v>
      </c>
      <c r="S36" s="25">
        <f t="shared" si="12"/>
        <v>0</v>
      </c>
      <c r="T36" s="25">
        <f t="shared" si="12"/>
        <v>0</v>
      </c>
      <c r="U36" s="25" t="s">
        <v>24</v>
      </c>
    </row>
    <row r="37" spans="1:21" ht="31.5" x14ac:dyDescent="0.25">
      <c r="A37" s="9" t="s">
        <v>52</v>
      </c>
      <c r="B37" s="29" t="s">
        <v>78</v>
      </c>
      <c r="C37" s="31" t="s">
        <v>85</v>
      </c>
      <c r="D37" s="25" t="s">
        <v>24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 t="s">
        <v>24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 t="s">
        <v>24</v>
      </c>
    </row>
    <row r="38" spans="1:21" ht="31.5" x14ac:dyDescent="0.25">
      <c r="A38" s="9" t="s">
        <v>52</v>
      </c>
      <c r="B38" s="29" t="s">
        <v>79</v>
      </c>
      <c r="C38" s="31" t="s">
        <v>86</v>
      </c>
      <c r="D38" s="25" t="s">
        <v>24</v>
      </c>
      <c r="E38" s="25">
        <v>0</v>
      </c>
      <c r="F38" s="25">
        <v>0</v>
      </c>
      <c r="G38" s="25">
        <v>0</v>
      </c>
      <c r="H38" s="25">
        <v>0</v>
      </c>
      <c r="I38" s="25">
        <v>0</v>
      </c>
      <c r="J38" s="25" t="s">
        <v>24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0</v>
      </c>
      <c r="U38" s="25" t="s">
        <v>24</v>
      </c>
    </row>
    <row r="39" spans="1:21" ht="31.5" x14ac:dyDescent="0.25">
      <c r="A39" s="9" t="s">
        <v>52</v>
      </c>
      <c r="B39" s="29" t="s">
        <v>80</v>
      </c>
      <c r="C39" s="31" t="s">
        <v>87</v>
      </c>
      <c r="D39" s="25" t="s">
        <v>24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 t="s">
        <v>24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 t="s">
        <v>24</v>
      </c>
    </row>
    <row r="40" spans="1:21" ht="31.5" x14ac:dyDescent="0.25">
      <c r="A40" s="12" t="s">
        <v>54</v>
      </c>
      <c r="B40" s="13" t="s">
        <v>55</v>
      </c>
      <c r="C40" s="24" t="s">
        <v>23</v>
      </c>
      <c r="D40" s="27" t="s">
        <v>24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 t="s">
        <v>24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5" t="s">
        <v>24</v>
      </c>
    </row>
    <row r="41" spans="1:21" ht="31.5" x14ac:dyDescent="0.25">
      <c r="A41" s="9" t="s">
        <v>56</v>
      </c>
      <c r="B41" s="10" t="s">
        <v>57</v>
      </c>
      <c r="C41" s="24" t="s">
        <v>23</v>
      </c>
      <c r="D41" s="27" t="s">
        <v>24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 t="s">
        <v>24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5" t="s">
        <v>24</v>
      </c>
    </row>
    <row r="42" spans="1:21" x14ac:dyDescent="0.25">
      <c r="A42" s="9" t="s">
        <v>58</v>
      </c>
      <c r="B42" s="10" t="s">
        <v>59</v>
      </c>
      <c r="C42" s="24" t="s">
        <v>23</v>
      </c>
      <c r="D42" s="27" t="s">
        <v>24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 t="s">
        <v>24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5" t="s">
        <v>24</v>
      </c>
    </row>
    <row r="43" spans="1:21" ht="31.5" x14ac:dyDescent="0.25">
      <c r="A43" s="9" t="s">
        <v>76</v>
      </c>
      <c r="B43" s="30" t="s">
        <v>81</v>
      </c>
      <c r="C43" s="24" t="s">
        <v>23</v>
      </c>
      <c r="D43" s="27" t="s">
        <v>24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 t="s">
        <v>24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5" t="s">
        <v>24</v>
      </c>
    </row>
    <row r="44" spans="1:21" ht="31.5" x14ac:dyDescent="0.25">
      <c r="A44" s="12" t="s">
        <v>60</v>
      </c>
      <c r="B44" s="13" t="s">
        <v>61</v>
      </c>
      <c r="C44" s="24" t="s">
        <v>23</v>
      </c>
      <c r="D44" s="25" t="s">
        <v>24</v>
      </c>
      <c r="E44" s="25">
        <f>E45</f>
        <v>0</v>
      </c>
      <c r="F44" s="25">
        <f t="shared" ref="F44:I44" si="13">F45</f>
        <v>0</v>
      </c>
      <c r="G44" s="25">
        <f t="shared" si="13"/>
        <v>0</v>
      </c>
      <c r="H44" s="25">
        <f t="shared" si="13"/>
        <v>0</v>
      </c>
      <c r="I44" s="25">
        <f t="shared" si="13"/>
        <v>0</v>
      </c>
      <c r="J44" s="25" t="s">
        <v>24</v>
      </c>
      <c r="K44" s="25">
        <f>K45</f>
        <v>0</v>
      </c>
      <c r="L44" s="25">
        <f t="shared" ref="L44:T44" si="14">L45</f>
        <v>0</v>
      </c>
      <c r="M44" s="25">
        <f t="shared" si="14"/>
        <v>0</v>
      </c>
      <c r="N44" s="25">
        <f t="shared" si="14"/>
        <v>0</v>
      </c>
      <c r="O44" s="25">
        <f t="shared" si="14"/>
        <v>0</v>
      </c>
      <c r="P44" s="25">
        <f t="shared" si="14"/>
        <v>0</v>
      </c>
      <c r="Q44" s="25">
        <f t="shared" si="14"/>
        <v>0</v>
      </c>
      <c r="R44" s="25">
        <f t="shared" si="14"/>
        <v>0</v>
      </c>
      <c r="S44" s="25">
        <f t="shared" si="14"/>
        <v>0</v>
      </c>
      <c r="T44" s="25">
        <f t="shared" si="14"/>
        <v>0</v>
      </c>
      <c r="U44" s="25" t="s">
        <v>24</v>
      </c>
    </row>
    <row r="45" spans="1:21" x14ac:dyDescent="0.25">
      <c r="A45" s="12" t="s">
        <v>62</v>
      </c>
      <c r="B45" s="13" t="s">
        <v>63</v>
      </c>
      <c r="C45" s="24" t="s">
        <v>23</v>
      </c>
      <c r="D45" s="25" t="s">
        <v>24</v>
      </c>
      <c r="E45" s="25">
        <f>SUM(E46:E52)</f>
        <v>0</v>
      </c>
      <c r="F45" s="25">
        <f>SUM(F46:F52)</f>
        <v>0</v>
      </c>
      <c r="G45" s="25">
        <f>SUM(G46:G52)</f>
        <v>0</v>
      </c>
      <c r="H45" s="25">
        <f>SUM(H46:H52)</f>
        <v>0</v>
      </c>
      <c r="I45" s="25">
        <f>SUM(I46:I52)</f>
        <v>0</v>
      </c>
      <c r="J45" s="25" t="s">
        <v>24</v>
      </c>
      <c r="K45" s="25">
        <f t="shared" ref="K45:T45" si="15">SUM(K46:K52)</f>
        <v>0</v>
      </c>
      <c r="L45" s="25">
        <f t="shared" si="15"/>
        <v>0</v>
      </c>
      <c r="M45" s="25">
        <f t="shared" si="15"/>
        <v>0</v>
      </c>
      <c r="N45" s="25">
        <f t="shared" si="15"/>
        <v>0</v>
      </c>
      <c r="O45" s="25">
        <f t="shared" si="15"/>
        <v>0</v>
      </c>
      <c r="P45" s="25">
        <f t="shared" si="15"/>
        <v>0</v>
      </c>
      <c r="Q45" s="25">
        <f t="shared" si="15"/>
        <v>0</v>
      </c>
      <c r="R45" s="25">
        <f t="shared" si="15"/>
        <v>0</v>
      </c>
      <c r="S45" s="25">
        <f t="shared" si="15"/>
        <v>0</v>
      </c>
      <c r="T45" s="25">
        <f t="shared" si="15"/>
        <v>0</v>
      </c>
      <c r="U45" s="25" t="s">
        <v>24</v>
      </c>
    </row>
    <row r="46" spans="1:21" ht="31.5" x14ac:dyDescent="0.25">
      <c r="A46" s="12" t="s">
        <v>62</v>
      </c>
      <c r="B46" s="30" t="s">
        <v>82</v>
      </c>
      <c r="C46" s="31" t="s">
        <v>64</v>
      </c>
      <c r="D46" s="25" t="s">
        <v>24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 t="s">
        <v>24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 t="s">
        <v>24</v>
      </c>
    </row>
    <row r="47" spans="1:21" x14ac:dyDescent="0.25">
      <c r="A47" s="12" t="s">
        <v>62</v>
      </c>
      <c r="B47" s="30" t="s">
        <v>65</v>
      </c>
      <c r="C47" s="31" t="s">
        <v>88</v>
      </c>
      <c r="D47" s="25" t="s">
        <v>24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 t="s">
        <v>24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 t="s">
        <v>24</v>
      </c>
    </row>
    <row r="48" spans="1:21" ht="31.5" x14ac:dyDescent="0.25">
      <c r="A48" s="12" t="s">
        <v>62</v>
      </c>
      <c r="B48" s="30" t="s">
        <v>83</v>
      </c>
      <c r="C48" s="31" t="s">
        <v>89</v>
      </c>
      <c r="D48" s="25" t="s">
        <v>24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 t="s">
        <v>24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 t="s">
        <v>24</v>
      </c>
    </row>
    <row r="49" spans="1:21" x14ac:dyDescent="0.25">
      <c r="A49" s="12" t="s">
        <v>62</v>
      </c>
      <c r="B49" s="30" t="s">
        <v>66</v>
      </c>
      <c r="C49" s="31" t="s">
        <v>90</v>
      </c>
      <c r="D49" s="25" t="s">
        <v>24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 t="s">
        <v>24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 t="s">
        <v>24</v>
      </c>
    </row>
    <row r="50" spans="1:21" ht="31.5" x14ac:dyDescent="0.25">
      <c r="A50" s="12" t="s">
        <v>62</v>
      </c>
      <c r="B50" s="30" t="s">
        <v>67</v>
      </c>
      <c r="C50" s="31" t="s">
        <v>68</v>
      </c>
      <c r="D50" s="25" t="s">
        <v>24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 t="s">
        <v>24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 t="s">
        <v>24</v>
      </c>
    </row>
    <row r="51" spans="1:21" ht="31.5" x14ac:dyDescent="0.25">
      <c r="A51" s="12" t="s">
        <v>62</v>
      </c>
      <c r="B51" s="30" t="s">
        <v>69</v>
      </c>
      <c r="C51" s="31" t="s">
        <v>70</v>
      </c>
      <c r="D51" s="25" t="s">
        <v>24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 t="s">
        <v>24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 t="s">
        <v>24</v>
      </c>
    </row>
    <row r="52" spans="1:21" ht="31.5" x14ac:dyDescent="0.25">
      <c r="A52" s="12" t="s">
        <v>62</v>
      </c>
      <c r="B52" s="30" t="s">
        <v>84</v>
      </c>
      <c r="C52" s="32" t="s">
        <v>91</v>
      </c>
      <c r="D52" s="25" t="s">
        <v>24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 t="s">
        <v>24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 t="s">
        <v>24</v>
      </c>
    </row>
    <row r="53" spans="1:21" x14ac:dyDescent="0.25">
      <c r="A53" s="7"/>
      <c r="B53" s="7"/>
      <c r="C53" s="7"/>
    </row>
    <row r="54" spans="1:21" ht="15" x14ac:dyDescent="0.25">
      <c r="A54" s="21"/>
      <c r="B54" s="21"/>
      <c r="C54" s="21"/>
    </row>
  </sheetData>
  <mergeCells count="11">
    <mergeCell ref="J17:O18"/>
    <mergeCell ref="A8:U8"/>
    <mergeCell ref="A10:U10"/>
    <mergeCell ref="A15:A19"/>
    <mergeCell ref="B15:B19"/>
    <mergeCell ref="C15:C19"/>
    <mergeCell ref="D15:D19"/>
    <mergeCell ref="E15:O16"/>
    <mergeCell ref="P15:T18"/>
    <mergeCell ref="U15:U19"/>
    <mergeCell ref="E17:I18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6Вы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2026-06-15T13:21:44Z</dcterms:modified>
</cp:coreProperties>
</file>